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 Aguilera\Downloads\"/>
    </mc:Choice>
  </mc:AlternateContent>
  <bookViews>
    <workbookView xWindow="0" yWindow="0" windowWidth="24000" windowHeight="9030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5189'!$A$6:$U$254</definedName>
    <definedName name="_xlnm.Print_Area" localSheetId="0">'Total de asignaciones 7º 5189'!$A$252:$F$252</definedName>
    <definedName name="_xlnm.Print_Titles" localSheetId="0">'Total de asignaciones 7º 5189'!$1:$6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91" i="103" l="1"/>
  <c r="U191" i="103" s="1"/>
  <c r="T191" i="103"/>
  <c r="S192" i="103"/>
  <c r="T192" i="103" s="1"/>
  <c r="S193" i="103"/>
  <c r="T193" i="103"/>
  <c r="U193" i="103" s="1"/>
  <c r="S194" i="103"/>
  <c r="T194" i="103" s="1"/>
  <c r="U194" i="103" s="1"/>
  <c r="S195" i="103"/>
  <c r="U195" i="103" s="1"/>
  <c r="T195" i="103"/>
  <c r="S196" i="103"/>
  <c r="T196" i="103" s="1"/>
  <c r="S197" i="103"/>
  <c r="T197" i="103"/>
  <c r="U197" i="103" s="1"/>
  <c r="S198" i="103"/>
  <c r="T198" i="103" s="1"/>
  <c r="U198" i="103" s="1"/>
  <c r="S199" i="103"/>
  <c r="U199" i="103" s="1"/>
  <c r="T199" i="103"/>
  <c r="S200" i="103"/>
  <c r="T200" i="103" s="1"/>
  <c r="S201" i="103"/>
  <c r="T201" i="103"/>
  <c r="U201" i="103" s="1"/>
  <c r="S202" i="103"/>
  <c r="T202" i="103" s="1"/>
  <c r="U202" i="103" s="1"/>
  <c r="S203" i="103"/>
  <c r="U203" i="103" s="1"/>
  <c r="T203" i="103"/>
  <c r="S204" i="103"/>
  <c r="T204" i="103" s="1"/>
  <c r="R252" i="103"/>
  <c r="Q252" i="103"/>
  <c r="P252" i="103"/>
  <c r="O252" i="103"/>
  <c r="N252" i="103"/>
  <c r="M252" i="103"/>
  <c r="L252" i="103"/>
  <c r="K252" i="103"/>
  <c r="J252" i="103"/>
  <c r="I252" i="103"/>
  <c r="H252" i="103"/>
  <c r="G252" i="103"/>
  <c r="S216" i="103"/>
  <c r="T216" i="103"/>
  <c r="U216" i="103" s="1"/>
  <c r="S217" i="103"/>
  <c r="T217" i="103" s="1"/>
  <c r="U217" i="103" s="1"/>
  <c r="S218" i="103"/>
  <c r="U218" i="103" s="1"/>
  <c r="T218" i="103"/>
  <c r="T219" i="103"/>
  <c r="T246" i="103"/>
  <c r="U246" i="103"/>
  <c r="T247" i="103"/>
  <c r="U247" i="103"/>
  <c r="S228" i="103"/>
  <c r="U228" i="103" s="1"/>
  <c r="T228" i="103"/>
  <c r="S229" i="103"/>
  <c r="T229" i="103" s="1"/>
  <c r="S230" i="103"/>
  <c r="S231" i="103"/>
  <c r="T231" i="103" s="1"/>
  <c r="S232" i="103"/>
  <c r="T232" i="103"/>
  <c r="U232" i="103" s="1"/>
  <c r="S233" i="103"/>
  <c r="T233" i="103" s="1"/>
  <c r="U233" i="103" s="1"/>
  <c r="S234" i="103"/>
  <c r="S235" i="103"/>
  <c r="T235" i="103" s="1"/>
  <c r="U235" i="103" s="1"/>
  <c r="S236" i="103"/>
  <c r="U236" i="103" s="1"/>
  <c r="T236" i="103"/>
  <c r="S237" i="103"/>
  <c r="T237" i="103" s="1"/>
  <c r="S49" i="103"/>
  <c r="T49" i="103"/>
  <c r="U49" i="103" s="1"/>
  <c r="S50" i="103"/>
  <c r="T50" i="103"/>
  <c r="S181" i="103"/>
  <c r="T181" i="103"/>
  <c r="U181" i="103" s="1"/>
  <c r="S182" i="103"/>
  <c r="U182" i="103" s="1"/>
  <c r="T182" i="103"/>
  <c r="S183" i="103"/>
  <c r="T183" i="103"/>
  <c r="U183" i="103" s="1"/>
  <c r="S184" i="103"/>
  <c r="U184" i="103" s="1"/>
  <c r="T184" i="103"/>
  <c r="S185" i="103"/>
  <c r="S186" i="103"/>
  <c r="S187" i="103"/>
  <c r="T187" i="103"/>
  <c r="S188" i="103"/>
  <c r="T188" i="103"/>
  <c r="U188" i="103" s="1"/>
  <c r="S189" i="103"/>
  <c r="T189" i="103"/>
  <c r="S190" i="103"/>
  <c r="T190" i="103"/>
  <c r="U190" i="103" s="1"/>
  <c r="T230" i="103"/>
  <c r="U230" i="103"/>
  <c r="T234" i="103"/>
  <c r="U234" i="103"/>
  <c r="U189" i="103"/>
  <c r="T185" i="103"/>
  <c r="U185" i="103" s="1"/>
  <c r="U187" i="103"/>
  <c r="S129" i="103"/>
  <c r="T129" i="103" s="1"/>
  <c r="U129" i="103"/>
  <c r="S128" i="103"/>
  <c r="U128" i="103" s="1"/>
  <c r="T128" i="103"/>
  <c r="S127" i="103"/>
  <c r="S125" i="103"/>
  <c r="T125" i="103"/>
  <c r="U125" i="103" s="1"/>
  <c r="S126" i="103"/>
  <c r="T126" i="103" s="1"/>
  <c r="U126" i="103" s="1"/>
  <c r="S122" i="103"/>
  <c r="U122" i="103" s="1"/>
  <c r="T122" i="103"/>
  <c r="S123" i="103"/>
  <c r="T123" i="103"/>
  <c r="S124" i="103"/>
  <c r="T124" i="103" s="1"/>
  <c r="U124" i="103" s="1"/>
  <c r="U123" i="103"/>
  <c r="S116" i="103"/>
  <c r="S208" i="103"/>
  <c r="S209" i="103"/>
  <c r="S210" i="103"/>
  <c r="T210" i="103" s="1"/>
  <c r="U210" i="103" s="1"/>
  <c r="S211" i="103"/>
  <c r="S212" i="103"/>
  <c r="S213" i="103"/>
  <c r="T213" i="103" s="1"/>
  <c r="S214" i="103"/>
  <c r="S215" i="103"/>
  <c r="T215" i="103" s="1"/>
  <c r="U215" i="103" s="1"/>
  <c r="S220" i="103"/>
  <c r="S221" i="103"/>
  <c r="T221" i="103" s="1"/>
  <c r="S222" i="103"/>
  <c r="S223" i="103"/>
  <c r="S224" i="103"/>
  <c r="S225" i="103"/>
  <c r="S226" i="103"/>
  <c r="T226" i="103" s="1"/>
  <c r="S227" i="103"/>
  <c r="T227" i="103" s="1"/>
  <c r="U227" i="103" s="1"/>
  <c r="S238" i="103"/>
  <c r="S239" i="103"/>
  <c r="T239" i="103" s="1"/>
  <c r="S240" i="103"/>
  <c r="U240" i="103"/>
  <c r="T223" i="103"/>
  <c r="U223" i="103"/>
  <c r="T212" i="103"/>
  <c r="U212" i="103"/>
  <c r="T208" i="103"/>
  <c r="U208" i="103"/>
  <c r="U226" i="103"/>
  <c r="T222" i="103"/>
  <c r="U222" i="103"/>
  <c r="T211" i="103"/>
  <c r="U211" i="103"/>
  <c r="U239" i="103"/>
  <c r="U221" i="103"/>
  <c r="T214" i="103"/>
  <c r="U214" i="103"/>
  <c r="T238" i="103"/>
  <c r="U238" i="103"/>
  <c r="T224" i="103"/>
  <c r="U224" i="103"/>
  <c r="T220" i="103"/>
  <c r="U220" i="103"/>
  <c r="T250" i="103"/>
  <c r="U250" i="103"/>
  <c r="S20" i="103"/>
  <c r="T20" i="103"/>
  <c r="S141" i="103"/>
  <c r="T141" i="103"/>
  <c r="S142" i="103"/>
  <c r="S143" i="103"/>
  <c r="T143" i="103" s="1"/>
  <c r="U143" i="103" s="1"/>
  <c r="S144" i="103"/>
  <c r="S145" i="103"/>
  <c r="S146" i="103"/>
  <c r="S147" i="103"/>
  <c r="S148" i="103"/>
  <c r="T148" i="103"/>
  <c r="S149" i="103"/>
  <c r="S150" i="103"/>
  <c r="S133" i="103"/>
  <c r="T133" i="103" s="1"/>
  <c r="U133" i="103" s="1"/>
  <c r="S134" i="103"/>
  <c r="T134" i="103"/>
  <c r="U134" i="103" s="1"/>
  <c r="S135" i="103"/>
  <c r="S136" i="103"/>
  <c r="T136" i="103" s="1"/>
  <c r="U136" i="103" s="1"/>
  <c r="S137" i="103"/>
  <c r="S138" i="103"/>
  <c r="S139" i="103"/>
  <c r="T139" i="103" s="1"/>
  <c r="S140" i="103"/>
  <c r="T137" i="103"/>
  <c r="U137" i="103"/>
  <c r="T135" i="103"/>
  <c r="U135" i="103" s="1"/>
  <c r="T140" i="103"/>
  <c r="U148" i="103"/>
  <c r="T142" i="103"/>
  <c r="U142" i="103" s="1"/>
  <c r="T149" i="103"/>
  <c r="U149" i="103"/>
  <c r="T146" i="103"/>
  <c r="U146" i="103"/>
  <c r="T145" i="103"/>
  <c r="U145" i="103"/>
  <c r="U141" i="103"/>
  <c r="S121" i="103"/>
  <c r="U121" i="103" s="1"/>
  <c r="T121" i="103"/>
  <c r="S113" i="103"/>
  <c r="S114" i="103"/>
  <c r="S115" i="103"/>
  <c r="T116" i="103"/>
  <c r="U116" i="103"/>
  <c r="T114" i="103"/>
  <c r="U114" i="103"/>
  <c r="S43" i="103"/>
  <c r="S44" i="103"/>
  <c r="S45" i="103"/>
  <c r="T45" i="103" s="1"/>
  <c r="U45" i="103" s="1"/>
  <c r="T43" i="103"/>
  <c r="U43" i="103" s="1"/>
  <c r="S205" i="103"/>
  <c r="S118" i="103"/>
  <c r="T118" i="103"/>
  <c r="U118" i="103" s="1"/>
  <c r="S119" i="103"/>
  <c r="U119" i="103" s="1"/>
  <c r="T119" i="103"/>
  <c r="S120" i="103"/>
  <c r="S52" i="103"/>
  <c r="S53" i="103"/>
  <c r="S54" i="103"/>
  <c r="S55" i="103"/>
  <c r="S56" i="103"/>
  <c r="S57" i="103"/>
  <c r="S58" i="103"/>
  <c r="U58" i="103" s="1"/>
  <c r="S59" i="103"/>
  <c r="S60" i="103"/>
  <c r="S61" i="103"/>
  <c r="S51" i="103"/>
  <c r="U51" i="103" s="1"/>
  <c r="S11" i="103"/>
  <c r="T56" i="103"/>
  <c r="T57" i="103"/>
  <c r="U57" i="103" s="1"/>
  <c r="T60" i="103"/>
  <c r="T55" i="103"/>
  <c r="U55" i="103" s="1"/>
  <c r="T61" i="103"/>
  <c r="U61" i="103" s="1"/>
  <c r="T53" i="103"/>
  <c r="U53" i="103" s="1"/>
  <c r="T52" i="103"/>
  <c r="T59" i="103"/>
  <c r="U59" i="103" s="1"/>
  <c r="T51" i="103"/>
  <c r="T58" i="103"/>
  <c r="T54" i="103"/>
  <c r="S7" i="103"/>
  <c r="S8" i="103"/>
  <c r="T7" i="103"/>
  <c r="S12" i="103"/>
  <c r="T248" i="103"/>
  <c r="U248" i="103" s="1"/>
  <c r="S108" i="103"/>
  <c r="T108" i="103"/>
  <c r="U108" i="103" s="1"/>
  <c r="S109" i="103"/>
  <c r="S110" i="103"/>
  <c r="T110" i="103" s="1"/>
  <c r="U110" i="103" s="1"/>
  <c r="S111" i="103"/>
  <c r="S112" i="103"/>
  <c r="T112" i="103" s="1"/>
  <c r="U112" i="103" s="1"/>
  <c r="S117" i="103"/>
  <c r="T117" i="103"/>
  <c r="U117" i="103" s="1"/>
  <c r="T243" i="103"/>
  <c r="U243" i="103" s="1"/>
  <c r="T249" i="103"/>
  <c r="U249" i="103" s="1"/>
  <c r="T109" i="103"/>
  <c r="U109" i="103" s="1"/>
  <c r="S130" i="103"/>
  <c r="T130" i="103" s="1"/>
  <c r="U130" i="103"/>
  <c r="S73" i="103"/>
  <c r="T73" i="103"/>
  <c r="U73" i="103" s="1"/>
  <c r="S75" i="103"/>
  <c r="T251" i="103"/>
  <c r="T245" i="103"/>
  <c r="U245" i="103" s="1"/>
  <c r="T242" i="103"/>
  <c r="U242" i="103" s="1"/>
  <c r="T241" i="103"/>
  <c r="U241" i="103" s="1"/>
  <c r="S207" i="103"/>
  <c r="T207" i="103"/>
  <c r="S206" i="103"/>
  <c r="S180" i="103"/>
  <c r="T180" i="103" s="1"/>
  <c r="S179" i="103"/>
  <c r="T179" i="103"/>
  <c r="S178" i="103"/>
  <c r="S177" i="103"/>
  <c r="S176" i="103"/>
  <c r="S175" i="103"/>
  <c r="S174" i="103"/>
  <c r="S173" i="103"/>
  <c r="S172" i="103"/>
  <c r="S171" i="103"/>
  <c r="T171" i="103" s="1"/>
  <c r="S170" i="103"/>
  <c r="S169" i="103"/>
  <c r="T169" i="103" s="1"/>
  <c r="S168" i="103"/>
  <c r="T168" i="103" s="1"/>
  <c r="S167" i="103"/>
  <c r="S166" i="103"/>
  <c r="T166" i="103" s="1"/>
  <c r="U166" i="103" s="1"/>
  <c r="S165" i="103"/>
  <c r="S164" i="103"/>
  <c r="S163" i="103"/>
  <c r="S162" i="103"/>
  <c r="T162" i="103"/>
  <c r="U162" i="103" s="1"/>
  <c r="S161" i="103"/>
  <c r="S160" i="103"/>
  <c r="S159" i="103"/>
  <c r="S158" i="103"/>
  <c r="S157" i="103"/>
  <c r="S156" i="103"/>
  <c r="T156" i="103" s="1"/>
  <c r="U156" i="103" s="1"/>
  <c r="S155" i="103"/>
  <c r="T155" i="103" s="1"/>
  <c r="S154" i="103"/>
  <c r="S153" i="103"/>
  <c r="S152" i="103"/>
  <c r="S151" i="103"/>
  <c r="T151" i="103" s="1"/>
  <c r="S132" i="103"/>
  <c r="T132" i="103"/>
  <c r="S131" i="103"/>
  <c r="S107" i="103"/>
  <c r="T107" i="103" s="1"/>
  <c r="S106" i="103"/>
  <c r="S105" i="103"/>
  <c r="S104" i="103"/>
  <c r="T104" i="103"/>
  <c r="U104" i="103" s="1"/>
  <c r="S103" i="103"/>
  <c r="S102" i="103"/>
  <c r="T102" i="103" s="1"/>
  <c r="U102" i="103" s="1"/>
  <c r="S101" i="103"/>
  <c r="T101" i="103" s="1"/>
  <c r="S100" i="103"/>
  <c r="S99" i="103"/>
  <c r="T99" i="103" s="1"/>
  <c r="U99" i="103" s="1"/>
  <c r="S98" i="103"/>
  <c r="T98" i="103" s="1"/>
  <c r="S97" i="103"/>
  <c r="T97" i="103"/>
  <c r="S96" i="103"/>
  <c r="S95" i="103"/>
  <c r="S94" i="103"/>
  <c r="S93" i="103"/>
  <c r="S92" i="103"/>
  <c r="S91" i="103"/>
  <c r="S90" i="103"/>
  <c r="S89" i="103"/>
  <c r="T89" i="103"/>
  <c r="U89" i="103" s="1"/>
  <c r="S88" i="103"/>
  <c r="S87" i="103"/>
  <c r="S86" i="103"/>
  <c r="S85" i="103"/>
  <c r="S84" i="103"/>
  <c r="S83" i="103"/>
  <c r="S82" i="103"/>
  <c r="S81" i="103"/>
  <c r="S80" i="103"/>
  <c r="S79" i="103"/>
  <c r="S78" i="103"/>
  <c r="S77" i="103"/>
  <c r="T77" i="103"/>
  <c r="S76" i="103"/>
  <c r="S74" i="103"/>
  <c r="S72" i="103"/>
  <c r="S71" i="103"/>
  <c r="S70" i="103"/>
  <c r="S69" i="103"/>
  <c r="S68" i="103"/>
  <c r="T68" i="103"/>
  <c r="S67" i="103"/>
  <c r="S66" i="103"/>
  <c r="T66" i="103"/>
  <c r="S65" i="103"/>
  <c r="S64" i="103"/>
  <c r="S63" i="103"/>
  <c r="S62" i="103"/>
  <c r="S48" i="103"/>
  <c r="T48" i="103"/>
  <c r="U47" i="103" s="1"/>
  <c r="S47" i="103"/>
  <c r="T47" i="103"/>
  <c r="S46" i="103"/>
  <c r="T46" i="103"/>
  <c r="U46" i="103" s="1"/>
  <c r="S42" i="103"/>
  <c r="S41" i="103"/>
  <c r="T41" i="103"/>
  <c r="S40" i="103"/>
  <c r="S39" i="103"/>
  <c r="S38" i="103"/>
  <c r="S37" i="103"/>
  <c r="S36" i="103"/>
  <c r="S35" i="103"/>
  <c r="T35" i="103"/>
  <c r="S34" i="103"/>
  <c r="S33" i="103"/>
  <c r="T33" i="103"/>
  <c r="S32" i="103"/>
  <c r="T32" i="103"/>
  <c r="U32" i="103" s="1"/>
  <c r="S31" i="103"/>
  <c r="T31" i="103"/>
  <c r="S30" i="103"/>
  <c r="T30" i="103"/>
  <c r="S29" i="103"/>
  <c r="T29" i="103"/>
  <c r="S28" i="103"/>
  <c r="T28" i="103"/>
  <c r="S27" i="103"/>
  <c r="T27" i="103"/>
  <c r="S26" i="103"/>
  <c r="T26" i="103"/>
  <c r="U26" i="103" s="1"/>
  <c r="S25" i="103"/>
  <c r="T25" i="103"/>
  <c r="S23" i="103"/>
  <c r="T23" i="103"/>
  <c r="S22" i="103"/>
  <c r="T22" i="103"/>
  <c r="S21" i="103"/>
  <c r="T21" i="103"/>
  <c r="U21" i="103" s="1"/>
  <c r="S19" i="103"/>
  <c r="S18" i="103"/>
  <c r="T18" i="103"/>
  <c r="S17" i="103"/>
  <c r="S16" i="103"/>
  <c r="T16" i="103"/>
  <c r="S15" i="103"/>
  <c r="S14" i="103"/>
  <c r="S13" i="103"/>
  <c r="T13" i="103"/>
  <c r="U11" i="103" s="1"/>
  <c r="T12" i="103"/>
  <c r="T11" i="103"/>
  <c r="S10" i="103"/>
  <c r="T10" i="103"/>
  <c r="T8" i="103"/>
  <c r="T62" i="103"/>
  <c r="U62" i="103"/>
  <c r="T69" i="103"/>
  <c r="U69" i="103"/>
  <c r="T83" i="103"/>
  <c r="U83" i="103"/>
  <c r="T86" i="103"/>
  <c r="U86" i="103"/>
  <c r="T90" i="103"/>
  <c r="U90" i="103"/>
  <c r="U98" i="103"/>
  <c r="T103" i="103"/>
  <c r="U103" i="103"/>
  <c r="T105" i="103"/>
  <c r="U105" i="103"/>
  <c r="T131" i="103"/>
  <c r="U131" i="103"/>
  <c r="T157" i="103"/>
  <c r="U157" i="103"/>
  <c r="T163" i="103"/>
  <c r="U163" i="103"/>
  <c r="T167" i="103"/>
  <c r="U167" i="103"/>
  <c r="U171" i="103"/>
  <c r="T175" i="103"/>
  <c r="U175" i="103"/>
  <c r="U180" i="103"/>
  <c r="T173" i="103"/>
  <c r="U173" i="103"/>
  <c r="U168" i="103"/>
  <c r="T161" i="103"/>
  <c r="U161" i="103"/>
  <c r="T94" i="103"/>
  <c r="U94" i="103"/>
  <c r="T88" i="103"/>
  <c r="U88" i="103"/>
  <c r="T82" i="103"/>
  <c r="U82" i="103"/>
  <c r="T76" i="103"/>
  <c r="U76" i="103"/>
  <c r="T37" i="103"/>
  <c r="U37" i="103"/>
  <c r="T19" i="103"/>
  <c r="U19" i="103"/>
  <c r="T39" i="103"/>
  <c r="U39" i="103"/>
  <c r="U66" i="103"/>
  <c r="T71" i="103"/>
  <c r="U71" i="103"/>
  <c r="T159" i="103"/>
  <c r="U159" i="103"/>
  <c r="T153" i="103"/>
  <c r="U153" i="103"/>
  <c r="T106" i="103"/>
  <c r="U106" i="103"/>
  <c r="U101" i="103"/>
  <c r="T80" i="103"/>
  <c r="U80" i="103"/>
  <c r="T63" i="103"/>
  <c r="U63" i="103"/>
  <c r="U251" i="103"/>
  <c r="T244" i="103"/>
  <c r="U244" i="103"/>
  <c r="T206" i="103"/>
  <c r="U206" i="103"/>
  <c r="U179" i="103"/>
  <c r="U169" i="103"/>
  <c r="U132" i="103"/>
  <c r="U97" i="103"/>
  <c r="U77" i="103"/>
  <c r="U68" i="103"/>
  <c r="U207" i="103"/>
  <c r="T178" i="103"/>
  <c r="U178" i="103" s="1"/>
  <c r="T176" i="103"/>
  <c r="U176" i="103" s="1"/>
  <c r="T172" i="103"/>
  <c r="U172" i="103" s="1"/>
  <c r="T170" i="103"/>
  <c r="U170" i="103" s="1"/>
  <c r="T164" i="103"/>
  <c r="U164" i="103" s="1"/>
  <c r="T160" i="103"/>
  <c r="U160" i="103" s="1"/>
  <c r="T158" i="103"/>
  <c r="T154" i="103"/>
  <c r="U154" i="103" s="1"/>
  <c r="T152" i="103"/>
  <c r="U152" i="103" s="1"/>
  <c r="T100" i="103"/>
  <c r="U100" i="103" s="1"/>
  <c r="T96" i="103"/>
  <c r="U96" i="103" s="1"/>
  <c r="T93" i="103"/>
  <c r="U93" i="103"/>
  <c r="T91" i="103"/>
  <c r="U91" i="103" s="1"/>
  <c r="T87" i="103"/>
  <c r="U87" i="103"/>
  <c r="T84" i="103"/>
  <c r="U84" i="103" s="1"/>
  <c r="T79" i="103"/>
  <c r="U79" i="103"/>
  <c r="T72" i="103"/>
  <c r="U72" i="103" s="1"/>
  <c r="T65" i="103"/>
  <c r="U65" i="103" s="1"/>
  <c r="T42" i="103"/>
  <c r="U42" i="103"/>
  <c r="T40" i="103"/>
  <c r="T38" i="103"/>
  <c r="U38" i="103"/>
  <c r="T34" i="103"/>
  <c r="T14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/>
  <c r="S68" i="105"/>
  <c r="Q67" i="105"/>
  <c r="S67" i="105"/>
  <c r="P66" i="105"/>
  <c r="Q66" i="105"/>
  <c r="S66" i="105"/>
  <c r="P65" i="105"/>
  <c r="Q65" i="105"/>
  <c r="S65" i="105"/>
  <c r="P64" i="105"/>
  <c r="Q64" i="105"/>
  <c r="S64" i="105"/>
  <c r="P63" i="105"/>
  <c r="Q63" i="105"/>
  <c r="S63" i="105"/>
  <c r="P62" i="105"/>
  <c r="O62" i="105"/>
  <c r="P61" i="105"/>
  <c r="Q61" i="105"/>
  <c r="S61" i="105"/>
  <c r="P60" i="105"/>
  <c r="Q60" i="105"/>
  <c r="S60" i="105"/>
  <c r="P59" i="105"/>
  <c r="Q59" i="105"/>
  <c r="S59" i="105"/>
  <c r="P58" i="105"/>
  <c r="Q58" i="105"/>
  <c r="S58" i="105"/>
  <c r="P57" i="105"/>
  <c r="Q57" i="105"/>
  <c r="S57" i="105"/>
  <c r="P56" i="105"/>
  <c r="Q56" i="105"/>
  <c r="S56" i="105"/>
  <c r="P55" i="105"/>
  <c r="Q55" i="105"/>
  <c r="S55" i="105"/>
  <c r="P54" i="105"/>
  <c r="Q54" i="105"/>
  <c r="S54" i="105"/>
  <c r="P53" i="105"/>
  <c r="Q53" i="105"/>
  <c r="S53" i="105"/>
  <c r="P52" i="105"/>
  <c r="Q52" i="105"/>
  <c r="S52" i="105"/>
  <c r="P51" i="105"/>
  <c r="Q51" i="105"/>
  <c r="S51" i="105"/>
  <c r="P50" i="105"/>
  <c r="Q50" i="105"/>
  <c r="S50" i="105"/>
  <c r="P49" i="105"/>
  <c r="Q49" i="105"/>
  <c r="S49" i="105"/>
  <c r="P48" i="105"/>
  <c r="Q48" i="105"/>
  <c r="S48" i="105"/>
  <c r="P47" i="105"/>
  <c r="Q47" i="105"/>
  <c r="S47" i="105"/>
  <c r="P46" i="105"/>
  <c r="Q46" i="105"/>
  <c r="S46" i="105"/>
  <c r="P45" i="105"/>
  <c r="Q45" i="105"/>
  <c r="S45" i="105"/>
  <c r="P44" i="105"/>
  <c r="Q44" i="105"/>
  <c r="S44" i="105"/>
  <c r="Q43" i="105"/>
  <c r="S43" i="105"/>
  <c r="P42" i="105"/>
  <c r="Q42" i="105"/>
  <c r="S42" i="105"/>
  <c r="P41" i="105"/>
  <c r="Q41" i="105"/>
  <c r="S41" i="105"/>
  <c r="P40" i="105"/>
  <c r="Q40" i="105"/>
  <c r="S40" i="105"/>
  <c r="P39" i="105"/>
  <c r="Q39" i="105"/>
  <c r="S39" i="105"/>
  <c r="P38" i="105"/>
  <c r="Q38" i="105"/>
  <c r="S38" i="105"/>
  <c r="P37" i="105"/>
  <c r="Q37" i="105"/>
  <c r="S37" i="105"/>
  <c r="P36" i="105"/>
  <c r="Q36" i="105"/>
  <c r="S36" i="105"/>
  <c r="P35" i="105"/>
  <c r="Q35" i="105"/>
  <c r="S35" i="105"/>
  <c r="P34" i="105"/>
  <c r="O34" i="105"/>
  <c r="P33" i="105"/>
  <c r="Q33" i="105"/>
  <c r="S33" i="105"/>
  <c r="P32" i="105"/>
  <c r="Q32" i="105"/>
  <c r="S32" i="105"/>
  <c r="P31" i="105"/>
  <c r="Q31" i="105"/>
  <c r="S31" i="105"/>
  <c r="P30" i="105"/>
  <c r="Q30" i="105"/>
  <c r="S30" i="105"/>
  <c r="P29" i="105"/>
  <c r="Q29" i="105"/>
  <c r="S29" i="105"/>
  <c r="P28" i="105"/>
  <c r="Q28" i="105"/>
  <c r="S28" i="105"/>
  <c r="Q27" i="105"/>
  <c r="S27" i="105"/>
  <c r="P26" i="105"/>
  <c r="Q26" i="105"/>
  <c r="S26" i="105"/>
  <c r="P25" i="105"/>
  <c r="Q25" i="105"/>
  <c r="S25" i="105"/>
  <c r="P24" i="105"/>
  <c r="Q24" i="105"/>
  <c r="S24" i="105"/>
  <c r="P23" i="105"/>
  <c r="Q23" i="105"/>
  <c r="S23" i="105"/>
  <c r="P22" i="105"/>
  <c r="Q22" i="105"/>
  <c r="S22" i="105"/>
  <c r="P21" i="105"/>
  <c r="Q21" i="105"/>
  <c r="S21" i="105"/>
  <c r="P20" i="105"/>
  <c r="Q20" i="105"/>
  <c r="S20" i="105"/>
  <c r="P19" i="105"/>
  <c r="Q19" i="105"/>
  <c r="S19" i="105"/>
  <c r="P18" i="105"/>
  <c r="Q18" i="105"/>
  <c r="S18" i="105"/>
  <c r="P17" i="105"/>
  <c r="Q17" i="105"/>
  <c r="S17" i="105"/>
  <c r="P16" i="105"/>
  <c r="Q16" i="105"/>
  <c r="S16" i="105"/>
  <c r="P15" i="105"/>
  <c r="Q15" i="105"/>
  <c r="S15" i="105"/>
  <c r="P14" i="105"/>
  <c r="Q13" i="105"/>
  <c r="S13" i="105"/>
  <c r="Q62" i="105"/>
  <c r="S62" i="105"/>
  <c r="P69" i="105"/>
  <c r="Q34" i="105"/>
  <c r="S34" i="105"/>
  <c r="O69" i="105"/>
  <c r="Q14" i="105"/>
  <c r="S14" i="105"/>
  <c r="Q69" i="105"/>
  <c r="S69" i="105"/>
  <c r="Q114" i="104"/>
  <c r="S114" i="104"/>
  <c r="Q113" i="104"/>
  <c r="S113" i="104"/>
  <c r="Q112" i="104"/>
  <c r="S112" i="104"/>
  <c r="Q111" i="104"/>
  <c r="S111" i="104"/>
  <c r="Q110" i="104"/>
  <c r="S110" i="104"/>
  <c r="Q109" i="104"/>
  <c r="S109" i="104"/>
  <c r="Q108" i="104"/>
  <c r="S108" i="104"/>
  <c r="Q107" i="104"/>
  <c r="S107" i="104"/>
  <c r="Q105" i="104"/>
  <c r="S105" i="104"/>
  <c r="Q104" i="104"/>
  <c r="S104" i="104"/>
  <c r="R90" i="104"/>
  <c r="N90" i="104"/>
  <c r="M90" i="104"/>
  <c r="L90" i="104"/>
  <c r="K90" i="104"/>
  <c r="J90" i="104"/>
  <c r="I90" i="104"/>
  <c r="H90" i="104"/>
  <c r="E90" i="104"/>
  <c r="Q89" i="104"/>
  <c r="S89" i="104"/>
  <c r="Q88" i="104"/>
  <c r="S88" i="104"/>
  <c r="Q87" i="104"/>
  <c r="S87" i="104"/>
  <c r="Q86" i="104"/>
  <c r="S86" i="104"/>
  <c r="Q85" i="104"/>
  <c r="S85" i="104"/>
  <c r="Q84" i="104"/>
  <c r="S84" i="104"/>
  <c r="Q83" i="104"/>
  <c r="S83" i="104"/>
  <c r="Q82" i="104"/>
  <c r="S82" i="104"/>
  <c r="Q81" i="104"/>
  <c r="S81" i="104"/>
  <c r="Q80" i="104"/>
  <c r="S80" i="104"/>
  <c r="G79" i="104"/>
  <c r="Q79" i="104"/>
  <c r="S79" i="104"/>
  <c r="Q78" i="104"/>
  <c r="S78" i="104"/>
  <c r="Q77" i="104"/>
  <c r="S77" i="104"/>
  <c r="Q76" i="104"/>
  <c r="S76" i="104"/>
  <c r="Q75" i="104"/>
  <c r="S75" i="104"/>
  <c r="Q74" i="104"/>
  <c r="S74" i="104"/>
  <c r="O73" i="104"/>
  <c r="G73" i="104"/>
  <c r="Q72" i="104"/>
  <c r="S72" i="104"/>
  <c r="Q71" i="104"/>
  <c r="S71" i="104"/>
  <c r="Q70" i="104"/>
  <c r="S70" i="104"/>
  <c r="Q69" i="104"/>
  <c r="S69" i="104"/>
  <c r="Q68" i="104"/>
  <c r="S68" i="104"/>
  <c r="O67" i="104"/>
  <c r="G67" i="104"/>
  <c r="Q66" i="104"/>
  <c r="S66" i="104"/>
  <c r="Q65" i="104"/>
  <c r="S65" i="104"/>
  <c r="Q64" i="104"/>
  <c r="S64" i="104"/>
  <c r="Q63" i="104"/>
  <c r="S63" i="104"/>
  <c r="Q62" i="104"/>
  <c r="S62" i="104"/>
  <c r="Q61" i="104"/>
  <c r="S61" i="104"/>
  <c r="Q60" i="104"/>
  <c r="S60" i="104"/>
  <c r="Q59" i="104"/>
  <c r="S59" i="104"/>
  <c r="P58" i="104"/>
  <c r="Q58" i="104"/>
  <c r="S58" i="104"/>
  <c r="Q57" i="104"/>
  <c r="S57" i="104"/>
  <c r="Q56" i="104"/>
  <c r="S56" i="104"/>
  <c r="Q55" i="104"/>
  <c r="S55" i="104"/>
  <c r="Q54" i="104"/>
  <c r="S54" i="104"/>
  <c r="Q53" i="104"/>
  <c r="S53" i="104"/>
  <c r="G52" i="104"/>
  <c r="F52" i="104"/>
  <c r="O51" i="104"/>
  <c r="G51" i="104"/>
  <c r="Q50" i="104"/>
  <c r="S50" i="104"/>
  <c r="Q49" i="104"/>
  <c r="S49" i="104"/>
  <c r="Q48" i="104"/>
  <c r="S48" i="104"/>
  <c r="O47" i="104"/>
  <c r="G47" i="104"/>
  <c r="Q46" i="104"/>
  <c r="S46" i="104"/>
  <c r="Q45" i="104"/>
  <c r="S45" i="104"/>
  <c r="Q44" i="104"/>
  <c r="S44" i="104"/>
  <c r="Q43" i="104"/>
  <c r="S43" i="104"/>
  <c r="Q42" i="104"/>
  <c r="S42" i="104"/>
  <c r="Q41" i="104"/>
  <c r="S41" i="104"/>
  <c r="Q40" i="104"/>
  <c r="S40" i="104"/>
  <c r="Q39" i="104"/>
  <c r="S39" i="104"/>
  <c r="Q38" i="104"/>
  <c r="S38" i="104"/>
  <c r="Q37" i="104"/>
  <c r="S37" i="104"/>
  <c r="P36" i="104"/>
  <c r="P90" i="104"/>
  <c r="Q35" i="104"/>
  <c r="S35" i="104"/>
  <c r="Q34" i="104"/>
  <c r="S34" i="104"/>
  <c r="Q33" i="104"/>
  <c r="S33" i="104"/>
  <c r="Q32" i="104"/>
  <c r="S32" i="104"/>
  <c r="Q31" i="104"/>
  <c r="S31" i="104"/>
  <c r="Q30" i="104"/>
  <c r="S30" i="104"/>
  <c r="Q29" i="104"/>
  <c r="S29" i="104"/>
  <c r="Q28" i="104"/>
  <c r="S28" i="104"/>
  <c r="Q27" i="104"/>
  <c r="S27" i="104"/>
  <c r="Q26" i="104"/>
  <c r="S26" i="104"/>
  <c r="Q25" i="104"/>
  <c r="S25" i="104"/>
  <c r="Q24" i="104"/>
  <c r="S24" i="104"/>
  <c r="Q23" i="104"/>
  <c r="S23" i="104"/>
  <c r="Q22" i="104"/>
  <c r="S22" i="104"/>
  <c r="Q21" i="104"/>
  <c r="S21" i="104"/>
  <c r="Q20" i="104"/>
  <c r="S20" i="104"/>
  <c r="F19" i="104"/>
  <c r="Q19" i="104"/>
  <c r="S19" i="104"/>
  <c r="F18" i="104"/>
  <c r="Q17" i="104"/>
  <c r="S17" i="104"/>
  <c r="Q16" i="104"/>
  <c r="S16" i="104"/>
  <c r="Q15" i="104"/>
  <c r="S15" i="104"/>
  <c r="Q14" i="104"/>
  <c r="O90" i="104"/>
  <c r="Q73" i="104"/>
  <c r="S73" i="104"/>
  <c r="F90" i="104"/>
  <c r="G90" i="104"/>
  <c r="Q51" i="104"/>
  <c r="S51" i="104"/>
  <c r="Q52" i="104"/>
  <c r="S52" i="104"/>
  <c r="Q67" i="104"/>
  <c r="S67" i="104"/>
  <c r="S14" i="104"/>
  <c r="Q18" i="104"/>
  <c r="S18" i="104"/>
  <c r="Q36" i="104"/>
  <c r="S36" i="104"/>
  <c r="Q47" i="104"/>
  <c r="S47" i="104"/>
  <c r="S90" i="104"/>
  <c r="Q90" i="104"/>
  <c r="U23" i="103"/>
  <c r="U31" i="103"/>
  <c r="U30" i="103"/>
  <c r="U27" i="103"/>
  <c r="U28" i="103"/>
  <c r="U29" i="103"/>
  <c r="T17" i="103" l="1"/>
  <c r="U17" i="103"/>
  <c r="U34" i="103"/>
  <c r="T95" i="103"/>
  <c r="U95" i="103"/>
  <c r="U7" i="103"/>
  <c r="U140" i="103"/>
  <c r="T144" i="103"/>
  <c r="U144" i="103"/>
  <c r="T225" i="103"/>
  <c r="U225" i="103" s="1"/>
  <c r="T209" i="103"/>
  <c r="U209" i="103"/>
  <c r="U107" i="103"/>
  <c r="T15" i="103"/>
  <c r="U14" i="103"/>
  <c r="T81" i="103"/>
  <c r="U81" i="103"/>
  <c r="T85" i="103"/>
  <c r="U85" i="103"/>
  <c r="T92" i="103"/>
  <c r="U92" i="103"/>
  <c r="U158" i="103"/>
  <c r="T165" i="103"/>
  <c r="U165" i="103"/>
  <c r="T177" i="103"/>
  <c r="U177" i="103" s="1"/>
  <c r="T75" i="103"/>
  <c r="U75" i="103"/>
  <c r="T111" i="103"/>
  <c r="U111" i="103" s="1"/>
  <c r="U60" i="103"/>
  <c r="U56" i="103"/>
  <c r="U52" i="103"/>
  <c r="T115" i="103"/>
  <c r="U115" i="103"/>
  <c r="T150" i="103"/>
  <c r="U150" i="103"/>
  <c r="T147" i="103"/>
  <c r="U147" i="103"/>
  <c r="U213" i="103"/>
  <c r="T127" i="103"/>
  <c r="U127" i="103" s="1"/>
  <c r="T74" i="103"/>
  <c r="U74" i="103"/>
  <c r="T78" i="103"/>
  <c r="U78" i="103" s="1"/>
  <c r="T174" i="103"/>
  <c r="U174" i="103"/>
  <c r="T120" i="103"/>
  <c r="U120" i="103" s="1"/>
  <c r="T138" i="103"/>
  <c r="U138" i="103"/>
  <c r="U155" i="103"/>
  <c r="U151" i="103"/>
  <c r="S252" i="103"/>
  <c r="T36" i="103"/>
  <c r="U36" i="103" s="1"/>
  <c r="U40" i="103"/>
  <c r="T64" i="103"/>
  <c r="U64" i="103"/>
  <c r="T67" i="103"/>
  <c r="U67" i="103"/>
  <c r="T70" i="103"/>
  <c r="U70" i="103"/>
  <c r="U54" i="103"/>
  <c r="T205" i="103"/>
  <c r="U205" i="103"/>
  <c r="T44" i="103"/>
  <c r="U44" i="103" s="1"/>
  <c r="T113" i="103"/>
  <c r="U113" i="103"/>
  <c r="T186" i="103"/>
  <c r="U186" i="103" s="1"/>
  <c r="U139" i="103"/>
  <c r="U237" i="103"/>
  <c r="U231" i="103"/>
  <c r="U229" i="103"/>
  <c r="U204" i="103"/>
  <c r="U200" i="103"/>
  <c r="U196" i="103"/>
  <c r="U192" i="103"/>
  <c r="T252" i="103" l="1"/>
  <c r="U252" i="103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<sst xmlns="http://schemas.openxmlformats.org/spreadsheetml/2006/main" count="882" uniqueCount="466">
  <si>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</si>
  <si>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</si>
  <si>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</si>
  <si>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</si>
  <si>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</si>
  <si>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</si>
  <si>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</si>
  <si>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</si>
  <si>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</si>
  <si>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</si>
  <si>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</si>
  <si>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</si>
  <si>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</si>
  <si>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</si>
  <si>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</si>
  <si>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</si>
  <si>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</si>
  <si>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</si>
  <si>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</si>
  <si>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</si>
  <si>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</si>
  <si>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</si>
  <si>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</si>
  <si>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</si>
  <si>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</si>
  <si>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</si>
  <si>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Teodosio Romilio, Gómez Ibañez</t>
  </si>
  <si>
    <t>Fanny Raquel Escobar</t>
  </si>
  <si>
    <t>Juan Simon Paniagua Dominguez</t>
  </si>
  <si>
    <t>Dina Susana Meza Gómez</t>
  </si>
  <si>
    <t xml:space="preserve">María Fátima Vallejos </t>
  </si>
  <si>
    <t>Anuncia Regina Castro</t>
  </si>
  <si>
    <t>Herminio Inocencio Rodas</t>
  </si>
  <si>
    <t>Blanca Estela Rodriguez</t>
  </si>
  <si>
    <t>José  Eugenio Morinigo Coronel</t>
  </si>
  <si>
    <t>José Luis Centurión</t>
  </si>
  <si>
    <t>Ingrid Paola Rodríguez Noguera</t>
  </si>
  <si>
    <t>Rubén Caribaux</t>
  </si>
  <si>
    <t>Justo Ramirez</t>
  </si>
  <si>
    <t>Norma Centurión</t>
  </si>
  <si>
    <t>Liz Mariela Bareiro</t>
  </si>
  <si>
    <t>Mirtha Felicia Medina</t>
  </si>
  <si>
    <t xml:space="preserve">Ricardo Rubén Arrua Amarilla </t>
  </si>
  <si>
    <t>María del Rosario, Solis</t>
  </si>
  <si>
    <t>Tito Adalberto Gómez de la Fuente Gimenez</t>
  </si>
  <si>
    <t>Raul José Maciel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</si>
  <si>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</si>
  <si>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</si>
  <si>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</si>
  <si>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</si>
  <si>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</si>
  <si>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</si>
  <si>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</si>
  <si>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</si>
  <si>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</si>
  <si>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</si>
  <si>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</si>
  <si>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</si>
  <si>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</si>
  <si>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</si>
  <si>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</si>
  <si>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</si>
  <si>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</si>
  <si>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</si>
  <si>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</si>
  <si>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</si>
  <si>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</si>
  <si>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</si>
  <si>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</si>
  <si>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</si>
  <si>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</si>
  <si>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</si>
  <si>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</si>
  <si>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</si>
  <si>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</si>
  <si>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</si>
  <si>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</si>
  <si>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</si>
  <si>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</si>
  <si>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</si>
  <si>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</si>
  <si>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</si>
  <si>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</si>
  <si>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</si>
  <si>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</si>
  <si>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</si>
  <si>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</si>
  <si>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</si>
  <si>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</si>
  <si>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</si>
  <si>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</si>
  <si>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</si>
  <si>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</si>
  <si>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</si>
  <si>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</si>
  <si>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</si>
  <si>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</si>
  <si>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</si>
  <si>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</si>
  <si>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</si>
  <si>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</si>
  <si>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</si>
  <si>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</si>
  <si>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</si>
  <si>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</si>
  <si>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</si>
  <si>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</si>
  <si>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</si>
  <si>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</si>
  <si>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</si>
  <si>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</si>
  <si>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</si>
  <si>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</si>
  <si>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</si>
  <si>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</si>
  <si>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</si>
  <si>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</si>
  <si>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</si>
  <si>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</si>
  <si>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</si>
  <si>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</si>
  <si>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</si>
  <si>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</si>
  <si>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</si>
  <si>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</si>
  <si>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</si>
  <si>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</si>
  <si>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</si>
  <si>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</si>
  <si>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</si>
  <si>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</si>
  <si>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</si>
  <si>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</si>
  <si>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</si>
  <si>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</si>
  <si>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</si>
  <si>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</si>
  <si>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</si>
  <si>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</si>
  <si>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</si>
  <si>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</si>
  <si>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</si>
  <si>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</si>
  <si>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</si>
  <si>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</si>
  <si>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</si>
  <si>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</si>
  <si>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</si>
  <si>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</si>
  <si>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</si>
  <si>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</si>
  <si>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</si>
  <si>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</si>
  <si>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</si>
  <si>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</si>
  <si>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</si>
  <si>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</si>
  <si>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</si>
  <si>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</si>
  <si>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</si>
  <si>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</si>
  <si>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</si>
  <si>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</si>
  <si>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</si>
  <si>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</si>
  <si>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</si>
  <si>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</si>
  <si>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</si>
  <si>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</si>
  <si>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</si>
  <si>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</si>
  <si>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</si>
  <si>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</si>
  <si>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</si>
  <si>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</si>
  <si>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</si>
  <si>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</si>
  <si>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</si>
  <si>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</si>
  <si>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</si>
  <si>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</si>
  <si>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</si>
  <si>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</si>
  <si>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</si>
  <si>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</si>
  <si>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</si>
  <si>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</si>
  <si>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</si>
  <si>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</si>
  <si>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</si>
  <si>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</si>
  <si>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</si>
  <si>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</si>
  <si>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</si>
  <si>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</si>
  <si>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</si>
  <si>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</si>
  <si>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</si>
  <si>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</si>
  <si>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</si>
  <si>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</si>
  <si>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</si>
  <si>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</si>
  <si>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</si>
  <si>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</si>
  <si>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</si>
  <si>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</si>
  <si>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</si>
  <si>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</si>
  <si>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</si>
  <si>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</si>
  <si>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</si>
  <si>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</si>
  <si>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</si>
  <si>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</si>
  <si>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</si>
  <si>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</si>
  <si>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</si>
  <si>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</si>
  <si>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</si>
  <si>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</si>
  <si>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</si>
  <si>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>PLANILLA GENERAL DE PAGOS  DE LA MUNICIPALIDAD DE VILLETA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</si>
  <si>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</si>
  <si>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</si>
  <si>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</si>
  <si>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</si>
  <si>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</si>
  <si>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</si>
  <si>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</si>
  <si>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</si>
  <si>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</si>
  <si>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</si>
  <si>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</si>
  <si>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</si>
  <si>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</si>
  <si>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</si>
  <si>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</si>
  <si>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</si>
  <si>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</si>
  <si>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</si>
  <si>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</si>
  <si>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</si>
  <si>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</si>
  <si>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</si>
  <si>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</si>
  <si>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</si>
  <si>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</si>
  <si>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</si>
  <si>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</si>
  <si>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</si>
  <si>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</si>
  <si>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</si>
  <si>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</si>
  <si>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</si>
  <si>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</si>
  <si>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</si>
  <si>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</si>
  <si>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</si>
  <si>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</si>
  <si>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</si>
  <si>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</si>
  <si>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</si>
  <si>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</si>
  <si>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</si>
  <si>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</si>
  <si>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</si>
  <si>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</si>
  <si>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</si>
  <si>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</si>
  <si>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</si>
  <si>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</si>
  <si>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</si>
  <si>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</si>
  <si>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</si>
  <si>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</si>
  <si>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</si>
  <si>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</si>
  <si>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</si>
  <si>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</si>
  <si>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</si>
  <si>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</si>
  <si>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</si>
  <si>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</si>
  <si>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</si>
  <si>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</si>
  <si>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</si>
  <si>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</si>
  <si>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</si>
  <si>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</si>
  <si>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</si>
  <si>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</si>
  <si>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</si>
  <si>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</si>
  <si>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</si>
  <si>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</si>
  <si>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</si>
  <si>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</si>
  <si>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</si>
  <si>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</si>
  <si>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</si>
  <si>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</si>
  <si>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</si>
  <si>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</si>
  <si>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</si>
  <si>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</si>
  <si>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</si>
  <si>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</si>
  <si>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</si>
  <si>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</si>
  <si>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</si>
  <si>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</si>
  <si>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</si>
  <si>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</si>
  <si>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</si>
  <si>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</si>
  <si>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</si>
  <si>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</si>
  <si>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</si>
  <si>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</si>
  <si>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</si>
  <si>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</si>
  <si>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</si>
  <si>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</si>
  <si>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Dietas</t>
  </si>
  <si>
    <t>LUCIANO ROJAS OVIEDO</t>
  </si>
  <si>
    <t>TOTALE EN GS.</t>
  </si>
  <si>
    <t>Basilica Olmedo de Garcia</t>
  </si>
  <si>
    <t>Emilio Javier Gamarra Ruiz Diaz</t>
  </si>
  <si>
    <t>ALDO ANDRES BAREIRO</t>
  </si>
  <si>
    <t>DARIO BAREIRO GONZALEZ</t>
  </si>
  <si>
    <t>LETICIA SOLEDAD NUÑEZ DUARTE</t>
  </si>
  <si>
    <t>TEOFILO ANASTACIO RAMOS</t>
  </si>
  <si>
    <t>LUZ MABEL ALVAREZ ACOSTA</t>
  </si>
  <si>
    <t>OSVALDO ORTIZ</t>
  </si>
  <si>
    <t>Irma Gomez de Yegros</t>
  </si>
  <si>
    <t>Paulo Adilsson, Arrúa Delgado</t>
  </si>
  <si>
    <t>Liliana Mabel Martinez Torres</t>
  </si>
  <si>
    <t>Maida Raquel Gonzalez De Vega</t>
  </si>
  <si>
    <t>Cayetano Insfrán</t>
  </si>
  <si>
    <t>Cesar Ricardo Gomez Noguera</t>
  </si>
  <si>
    <t>Cynthia María Fernández</t>
  </si>
  <si>
    <t>Elias José Gaona Ramírez</t>
  </si>
  <si>
    <t>Ana Beatriz Martínez Torres</t>
  </si>
  <si>
    <t>Laura Soledad, Pavón</t>
  </si>
  <si>
    <t>Jorge Mora</t>
  </si>
  <si>
    <t>Delia Maria Id Cantero</t>
  </si>
  <si>
    <t>Susana Beatriz Rodriguez</t>
  </si>
  <si>
    <t>Lorena Torres</t>
  </si>
  <si>
    <t>Hector Anibal Rotela</t>
  </si>
  <si>
    <t>Cristina Griselda Morinigo</t>
  </si>
  <si>
    <t>María Liliana Robadín Pino</t>
  </si>
  <si>
    <t>Mirna Elizabeth Gauto</t>
  </si>
  <si>
    <t>Merardo Bogado</t>
  </si>
  <si>
    <t>Epifanio Pereira</t>
  </si>
  <si>
    <t>MIGUEL CAMBRA</t>
  </si>
  <si>
    <t>REINALDO CANTERO</t>
  </si>
  <si>
    <t>LUISA MEDINA ESPINOLA</t>
  </si>
  <si>
    <t>MABEL TORRES CABALLERO</t>
  </si>
  <si>
    <t>MARCOS VILLAGRA PICAGUA</t>
  </si>
  <si>
    <t>-</t>
  </si>
  <si>
    <t>AGUINALDO 2020</t>
  </si>
  <si>
    <t>FATIMA MIKAELA FERREIRA ZIMMERLIZ</t>
  </si>
  <si>
    <t>EFIGENIA NOEMI ARECO AMARILLA</t>
  </si>
  <si>
    <t>JUAN DE DIOS ALFONSO REINOSO</t>
  </si>
  <si>
    <t>LETICIA MABEL FERNANDEZ ROMERO</t>
  </si>
  <si>
    <t>YAMIL OSMAR ALVARENGA ENCISO</t>
  </si>
  <si>
    <t>RICHAR MANUEL VARGAS OCAMPOS</t>
  </si>
  <si>
    <t>MIGUEL ANGEL MARECOS</t>
  </si>
  <si>
    <t>ANGIE THAMARA CASTILLO ORTIZ</t>
  </si>
  <si>
    <t>ROMINA NATALIA NÚÑEZ GONZALEZ</t>
  </si>
  <si>
    <t>HECTOR MARCIAL VILLALBA QUINTANA</t>
  </si>
  <si>
    <t>GABRIEL DAVID OLMEDO CANO</t>
  </si>
  <si>
    <t>ANIBAL ZACARIA BAREIRO ESPINOLA</t>
  </si>
  <si>
    <t>ANIBAL GARCIA</t>
  </si>
  <si>
    <t>ANTONIO RUBEN VALLEJOS TORRES</t>
  </si>
  <si>
    <t>BEATRIZ INSFRAN DOMINGUEZ</t>
  </si>
  <si>
    <t>EULALIO BIENVENIDO VALDEZ</t>
  </si>
  <si>
    <t>LUIS DERLIS MARTINEZ CABALLERO</t>
  </si>
  <si>
    <t>MARIA ELENA MARECO MEYEREGGER</t>
  </si>
  <si>
    <t>DAISY PAOLA AGUILERA ORTIZ</t>
  </si>
  <si>
    <t>SILVIO MARCELINO BENITEZ AMARILLA</t>
  </si>
  <si>
    <t>SUSANA CAROLINA GOMEZ ORTEGA</t>
  </si>
  <si>
    <t>EDUARDO PAIVA GUERRERO</t>
  </si>
  <si>
    <t>José Ariel Torres Fernández</t>
  </si>
  <si>
    <t>Cynthia Alexis Gimenez Vallejos</t>
  </si>
  <si>
    <t>JANETH CRISTINA OVIEDO SCHMIDT</t>
  </si>
  <si>
    <t xml:space="preserve">PEDRO ROMAN RIOS </t>
  </si>
  <si>
    <t>DAHIANA BEATRIZ FERNANDEZ KRAYACICH</t>
  </si>
  <si>
    <t>ROSA CRISTINA GIMENEZ CABALLERO</t>
  </si>
  <si>
    <t>CECILIA ANDREA ABADIE SANABRIA</t>
  </si>
  <si>
    <t>ALICIA FIORELLA BAEZ GARCETE</t>
  </si>
  <si>
    <t>JUNIOR DAVID CORREA ARRUA</t>
  </si>
  <si>
    <t>ANGELA MAGDALENA AQUINO ROMERO</t>
  </si>
  <si>
    <t>JOSE DANIEL ORTEGA ROMERO</t>
  </si>
  <si>
    <t>REINALDO BORDON GOMEZ</t>
  </si>
  <si>
    <t>IGNACIA ZARAGOZA SILVA</t>
  </si>
  <si>
    <t>MARIA ANTONIA RUIZ DIAZ ARRUA</t>
  </si>
  <si>
    <t>MARIA DEL CARMEN LUGO GAVILAN</t>
  </si>
  <si>
    <t>MARLENE RAQUEL AQUINO BARRIOS</t>
  </si>
  <si>
    <t>ADRIANO LEZCANO ROJAS</t>
  </si>
  <si>
    <t>ANA MARIA REBECA WALLER</t>
  </si>
  <si>
    <t>MARIA BEATRIZ GUILLEN ARIAS</t>
  </si>
  <si>
    <t>EVELIN NAYELI AVALOS ESCOBAR</t>
  </si>
  <si>
    <t>BIENVENIDO PAIVA GUERRERO</t>
  </si>
  <si>
    <t>DANNA PAOLA SANCHEZ RAMIREZ</t>
  </si>
  <si>
    <t>MARIA LIZ MAUBET MARTINEZ</t>
  </si>
  <si>
    <t>ROGELIO GARCIA</t>
  </si>
  <si>
    <t>ALEJANDRO MANUEL MENDOZA ARANDA</t>
  </si>
  <si>
    <t>MATILDE AGUILAR DE CABALLERO</t>
  </si>
  <si>
    <t>ADOLFO  NUÑEZ</t>
  </si>
  <si>
    <t>MARIA IRENE GAMARRA VELAZQUEZ</t>
  </si>
  <si>
    <t>ADAN EDUARDO FABIAN NOGUERA</t>
  </si>
  <si>
    <t>ANGELA MARIELA JAZMIN KRAYACICH</t>
  </si>
  <si>
    <t>NELSON CATALINO ORUE RESQUIN</t>
  </si>
  <si>
    <t>REINALDO BENITEZ AMARILLA</t>
  </si>
  <si>
    <t>Carlos Roberto Olmedo Lezcano</t>
  </si>
  <si>
    <t>María A. Ynés Samaniego Almada</t>
  </si>
  <si>
    <t>GABRIEL URBIETA AMARILLA</t>
  </si>
  <si>
    <t>LAURA WENCESLAA LOPEZ GILL</t>
  </si>
  <si>
    <t>ERICK ISAIAS BENITEZ MAYER</t>
  </si>
  <si>
    <t>MAELI MARIA DEL SOL GODOY GOMEZ</t>
  </si>
  <si>
    <t>FRANCISCO OLMEDO TORALES</t>
  </si>
  <si>
    <t>CARLOS MIGUEL GUERREÑO FERREIRA</t>
  </si>
  <si>
    <t>EULOGIO OVIEDO JAUREGUI</t>
  </si>
  <si>
    <t xml:space="preserve">ANGEL FERNANDEZ RIQUELME </t>
  </si>
  <si>
    <t>ERMA AMELIA RUIZ DÍAZ PINO</t>
  </si>
  <si>
    <t xml:space="preserve">HIPOLITO MONGELOS OZUNA </t>
  </si>
  <si>
    <t>HUGO JAVIER GONZALEZ</t>
  </si>
  <si>
    <t>LUIS ANGEL MARTINEZ BARRIENTOS</t>
  </si>
  <si>
    <t>MARGARITA PINEDA VDA. DE GAVILAN</t>
  </si>
  <si>
    <t xml:space="preserve">MARIELA JUDITH AQUINO REBOLLO </t>
  </si>
  <si>
    <t xml:space="preserve">SARA SOLEDAD RUIZ DIAZ ARCE </t>
  </si>
  <si>
    <t>LUCIA BELEN ALEGRE MOLINA</t>
  </si>
  <si>
    <t>LOURDES RAQUEL LEZCANO REINOSO</t>
  </si>
  <si>
    <t>JORGELINA ACOSTA</t>
  </si>
  <si>
    <t>JOSE DOMINGO AYALA RUIZ</t>
  </si>
  <si>
    <t>GUSTAVO ROMERO</t>
  </si>
  <si>
    <t>DORILA BEATRIZ IBAÑEZ LEONARDI</t>
  </si>
  <si>
    <t>VICTOR ANDRES ROMERO BENITEZ</t>
  </si>
  <si>
    <t>NANCY LUZ PAVON VEGA</t>
  </si>
  <si>
    <t>ISMAEL TROCHE VAZQUEZ</t>
  </si>
  <si>
    <t>CARLOS MARCELINO CHAVEZ</t>
  </si>
  <si>
    <t>ARNALDO DE LA CRUZ CENTURION</t>
  </si>
  <si>
    <t>JULIO ANDRES GAMARRA</t>
  </si>
  <si>
    <t>ROLANDO RAMON NUÑEZ</t>
  </si>
  <si>
    <t>LAURA CAROLINA ACOSTA</t>
  </si>
  <si>
    <t>PEDRO JUAN ALMADA</t>
  </si>
  <si>
    <t>Ana Magdalena Velazquez</t>
  </si>
  <si>
    <t>Ana Rosalba Gonzalez</t>
  </si>
  <si>
    <t>Rolando Chavez</t>
  </si>
  <si>
    <t>EUSON FABIO AGUILAR</t>
  </si>
  <si>
    <t>CARLOS GIMENEZ VARGAS</t>
  </si>
  <si>
    <t>LUCIANO MARTINEZ</t>
  </si>
  <si>
    <t>ANCELMO ARICIO NUÑEZ ROJAS</t>
  </si>
  <si>
    <t>RODOLFO PAIVA JARA</t>
  </si>
  <si>
    <t>ABEL VEGA</t>
  </si>
  <si>
    <t>RAMON MATEO MELGAREJO</t>
  </si>
  <si>
    <t>JORGE DANIEL NOGUERA INSFRAN</t>
  </si>
  <si>
    <t>ESTANISLAO CENTURION</t>
  </si>
  <si>
    <t>SIMON PINO</t>
  </si>
  <si>
    <t>TRIFINO VILLALBA</t>
  </si>
  <si>
    <t>JOSE GASPAR GOMEZ OLAZAR</t>
  </si>
  <si>
    <t>LUIS ALBERTO GOMEZ</t>
  </si>
  <si>
    <t>MAURICIO DANIEL NÚÑEZ GONZALEZ</t>
  </si>
  <si>
    <t>CORRESPONDIENTE AL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</si>
</sst>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_(&quot;Gs&quot;\ * #,##0_);_(&quot;Gs&quot;\ * \(#,##0\);_(&quot;Gs&quot;\ * &quot;-&quot;_);_(@_)"/>
    <numFmt numFmtId="166" formatCode="#,##0;[Red]#,##0"/>
    <numFmt numFmtId="167" formatCode="_-[$€]* #,##0.00_-;\-[$€]* #,##0.00_-;_-[$€]* &quot;-&quot;??_-;_-@_-"/>
    <numFmt numFmtId="168" formatCode="_-* #,##0_-;\-* #,##0_-;_-* &quot;-&quot;??_-;_-@_-"/>
    <numFmt numFmtId="169" formatCode="_-* #,##0.000_-;\-* #,##0.000_-;_-* &quot;-&quot;??_-;_-@_-"/>
    <numFmt numFmtId="170" formatCode="_(* #,##0_);_(* \(#,##0\);_(* &quot;-&quot;??_);_(@_)"/>
    <numFmt numFmtId="171" formatCode="_-* #,##0\ _€_-;\-* #,##0\ _€_-;_-* &quot;-&quot;??\ _€_-;_-@_-"/>
    <numFmt numFmtId="172" formatCode="#,##0_ ;\-#,##0\ "/>
  </numFmts>
  <fonts count="8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6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0" fontId="18" fillId="2" borderId="1" xfId="2" applyNumberFormat="1" applyFont="1" applyFill="1" applyBorder="1" applyAlignment="1">
      <alignment horizontal="left" vertical="center" wrapText="1"/>
    </xf>
    <xf numFmtId="170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69" fontId="2" fillId="2" borderId="0" xfId="2" applyNumberFormat="1" applyFont="1" applyFill="1" applyBorder="1" applyAlignment="1">
      <alignment horizontal="center"/>
    </xf>
    <xf numFmtId="169" fontId="5" fillId="2" borderId="0" xfId="2" applyNumberFormat="1" applyFont="1" applyFill="1" applyBorder="1" applyAlignment="1">
      <alignment horizontal="center"/>
    </xf>
    <xf numFmtId="169" fontId="0" fillId="2" borderId="0" xfId="2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0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70" fontId="0" fillId="0" borderId="0" xfId="2" applyNumberFormat="1" applyFont="1"/>
    <xf numFmtId="0" fontId="27" fillId="0" borderId="0" xfId="0" applyFont="1"/>
    <xf numFmtId="0" fontId="14" fillId="0" borderId="0" xfId="0" applyFont="1"/>
    <xf numFmtId="0" fontId="13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0" fontId="0" fillId="0" borderId="0" xfId="2" applyNumberFormat="1" applyFont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0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7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wrapText="1"/>
    </xf>
    <xf numFmtId="0" fontId="39" fillId="5" borderId="12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 wrapText="1"/>
    </xf>
    <xf numFmtId="3" fontId="40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1" fillId="3" borderId="0" xfId="0" applyFont="1" applyFill="1" applyBorder="1" applyAlignment="1">
      <alignment horizontal="right" wrapText="1"/>
    </xf>
    <xf numFmtId="170" fontId="41" fillId="3" borderId="0" xfId="2" applyNumberFormat="1" applyFont="1" applyFill="1" applyBorder="1" applyAlignment="1">
      <alignment wrapText="1"/>
    </xf>
    <xf numFmtId="165" fontId="41" fillId="3" borderId="0" xfId="2" applyNumberFormat="1" applyFont="1" applyFill="1" applyBorder="1" applyAlignment="1">
      <alignment wrapText="1"/>
    </xf>
    <xf numFmtId="165" fontId="42" fillId="3" borderId="0" xfId="2" applyNumberFormat="1" applyFont="1" applyFill="1" applyBorder="1" applyAlignment="1">
      <alignment wrapText="1"/>
    </xf>
    <xf numFmtId="170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0" fontId="11" fillId="0" borderId="0" xfId="2" applyNumberFormat="1" applyFont="1" applyBorder="1" applyAlignment="1">
      <alignment wrapText="1"/>
    </xf>
    <xf numFmtId="165" fontId="11" fillId="0" borderId="0" xfId="2" applyNumberFormat="1" applyFont="1" applyBorder="1" applyAlignment="1">
      <alignment wrapText="1"/>
    </xf>
    <xf numFmtId="165" fontId="43" fillId="0" borderId="0" xfId="2" applyNumberFormat="1" applyFont="1" applyBorder="1" applyAlignment="1">
      <alignment wrapText="1"/>
    </xf>
    <xf numFmtId="0" fontId="23" fillId="0" borderId="0" xfId="0" applyFont="1"/>
    <xf numFmtId="0" fontId="45" fillId="0" borderId="0" xfId="2" applyNumberFormat="1" applyFont="1" applyAlignment="1">
      <alignment vertical="center"/>
    </xf>
    <xf numFmtId="0" fontId="46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0" fontId="14" fillId="0" borderId="0" xfId="2" applyNumberFormat="1" applyFont="1"/>
    <xf numFmtId="0" fontId="0" fillId="0" borderId="0" xfId="0" applyFont="1"/>
    <xf numFmtId="170" fontId="27" fillId="0" borderId="0" xfId="2" applyNumberFormat="1" applyFont="1"/>
    <xf numFmtId="170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8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9" fillId="3" borderId="0" xfId="0" applyNumberFormat="1" applyFont="1" applyFill="1"/>
    <xf numFmtId="3" fontId="50" fillId="3" borderId="0" xfId="0" applyNumberFormat="1" applyFont="1" applyFill="1"/>
    <xf numFmtId="0" fontId="34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0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4" fillId="6" borderId="7" xfId="0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right" wrapText="1"/>
    </xf>
    <xf numFmtId="0" fontId="18" fillId="6" borderId="7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3" fontId="26" fillId="6" borderId="7" xfId="0" applyNumberFormat="1" applyFont="1" applyFill="1" applyBorder="1" applyAlignment="1">
      <alignment horizontal="right" vertical="center" wrapText="1"/>
    </xf>
    <xf numFmtId="3" fontId="36" fillId="2" borderId="7" xfId="0" applyNumberFormat="1" applyFont="1" applyFill="1" applyBorder="1" applyAlignment="1">
      <alignment horizontal="right" vertical="center" wrapText="1"/>
    </xf>
    <xf numFmtId="3" fontId="37" fillId="6" borderId="7" xfId="0" applyNumberFormat="1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0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4" fillId="0" borderId="6" xfId="0" applyFont="1" applyFill="1" applyBorder="1" applyAlignment="1">
      <alignment horizontal="center"/>
    </xf>
    <xf numFmtId="170" fontId="18" fillId="0" borderId="6" xfId="2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Fill="1" applyBorder="1" applyAlignment="1">
      <alignment horizontal="right" vertical="center" wrapText="1"/>
    </xf>
    <xf numFmtId="3" fontId="37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0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31" fillId="5" borderId="7" xfId="0" applyFont="1" applyFill="1" applyBorder="1" applyAlignment="1">
      <alignment vertical="center"/>
    </xf>
    <xf numFmtId="170" fontId="31" fillId="5" borderId="7" xfId="2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/>
    </xf>
    <xf numFmtId="170" fontId="31" fillId="5" borderId="6" xfId="2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170" fontId="44" fillId="0" borderId="0" xfId="2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5" xfId="0" applyNumberFormat="1" applyFont="1" applyFill="1" applyBorder="1" applyAlignment="1">
      <alignment wrapText="1"/>
    </xf>
    <xf numFmtId="3" fontId="23" fillId="0" borderId="16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6" fontId="53" fillId="0" borderId="0" xfId="0" applyNumberFormat="1" applyFont="1" applyBorder="1" applyAlignment="1">
      <alignment horizontal="center"/>
    </xf>
    <xf numFmtId="0" fontId="16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14" fillId="0" borderId="0" xfId="0" applyFont="1" applyAlignment="1"/>
    <xf numFmtId="0" fontId="0" fillId="0" borderId="0" xfId="0" applyAlignme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4" fillId="0" borderId="15" xfId="5" applyFont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4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66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5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5" xfId="4" applyNumberFormat="1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center"/>
    </xf>
    <xf numFmtId="3" fontId="19" fillId="9" borderId="16" xfId="0" applyNumberFormat="1" applyFont="1" applyFill="1" applyBorder="1" applyAlignment="1">
      <alignment horizontal="center" wrapText="1"/>
    </xf>
    <xf numFmtId="3" fontId="19" fillId="9" borderId="16" xfId="0" applyNumberFormat="1" applyFont="1" applyFill="1" applyBorder="1" applyAlignment="1">
      <alignment horizontal="left"/>
    </xf>
    <xf numFmtId="3" fontId="14" fillId="9" borderId="16" xfId="0" applyNumberFormat="1" applyFont="1" applyFill="1" applyBorder="1" applyAlignment="1">
      <alignment horizontal="right"/>
    </xf>
    <xf numFmtId="3" fontId="67" fillId="9" borderId="1" xfId="0" applyNumberFormat="1" applyFont="1" applyFill="1" applyBorder="1"/>
    <xf numFmtId="3" fontId="67" fillId="9" borderId="1" xfId="0" applyNumberFormat="1" applyFont="1" applyFill="1" applyBorder="1" applyAlignment="1">
      <alignment horizontal="center"/>
    </xf>
    <xf numFmtId="3" fontId="65" fillId="9" borderId="1" xfId="0" applyNumberFormat="1" applyFont="1" applyFill="1" applyBorder="1"/>
    <xf numFmtId="0" fontId="0" fillId="0" borderId="13" xfId="0" applyBorder="1"/>
    <xf numFmtId="0" fontId="63" fillId="0" borderId="0" xfId="0" applyFont="1"/>
    <xf numFmtId="0" fontId="67" fillId="0" borderId="0" xfId="0" applyFont="1"/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1" fontId="55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50" fillId="0" borderId="0" xfId="0" applyFont="1"/>
    <xf numFmtId="3" fontId="70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1" fillId="0" borderId="0" xfId="0" applyNumberFormat="1" applyFont="1"/>
    <xf numFmtId="3" fontId="71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2" fillId="0" borderId="0" xfId="0" applyNumberFormat="1" applyFont="1"/>
    <xf numFmtId="3" fontId="72" fillId="3" borderId="0" xfId="0" applyNumberFormat="1" applyFont="1" applyFill="1"/>
    <xf numFmtId="0" fontId="6" fillId="0" borderId="0" xfId="0" applyFont="1" applyBorder="1" applyAlignment="1"/>
    <xf numFmtId="0" fontId="73" fillId="0" borderId="0" xfId="0" applyFont="1" applyBorder="1" applyAlignment="1"/>
    <xf numFmtId="0" fontId="74" fillId="0" borderId="0" xfId="3" applyNumberFormat="1" applyFont="1" applyBorder="1" applyAlignment="1"/>
    <xf numFmtId="0" fontId="73" fillId="0" borderId="0" xfId="0" applyNumberFormat="1" applyFont="1"/>
    <xf numFmtId="0" fontId="75" fillId="8" borderId="7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169" fontId="75" fillId="8" borderId="1" xfId="2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/>
    </xf>
    <xf numFmtId="0" fontId="75" fillId="8" borderId="7" xfId="0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 wrapText="1"/>
    </xf>
    <xf numFmtId="0" fontId="76" fillId="8" borderId="1" xfId="0" applyNumberFormat="1" applyFont="1" applyFill="1" applyBorder="1" applyAlignment="1">
      <alignment horizontal="center" vertical="center" wrapText="1"/>
    </xf>
    <xf numFmtId="168" fontId="77" fillId="10" borderId="1" xfId="2" applyNumberFormat="1" applyFont="1" applyFill="1" applyBorder="1" applyAlignment="1">
      <alignment horizontal="center"/>
    </xf>
    <xf numFmtId="168" fontId="77" fillId="10" borderId="1" xfId="2" applyNumberFormat="1" applyFont="1" applyFill="1" applyBorder="1" applyAlignment="1">
      <alignment horizontal="right"/>
    </xf>
    <xf numFmtId="0" fontId="78" fillId="0" borderId="0" xfId="0" applyFont="1"/>
    <xf numFmtId="168" fontId="3" fillId="3" borderId="1" xfId="2" applyNumberFormat="1" applyFont="1" applyFill="1" applyBorder="1" applyAlignment="1">
      <alignment horizontal="center"/>
    </xf>
    <xf numFmtId="168" fontId="3" fillId="3" borderId="1" xfId="2" applyNumberFormat="1" applyFont="1" applyFill="1" applyBorder="1" applyAlignment="1">
      <alignment horizontal="right"/>
    </xf>
    <xf numFmtId="168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6" fontId="3" fillId="3" borderId="0" xfId="0" applyNumberFormat="1" applyFont="1" applyFill="1"/>
    <xf numFmtId="168" fontId="3" fillId="3" borderId="1" xfId="2" applyNumberFormat="1" applyFont="1" applyFill="1" applyBorder="1" applyAlignment="1"/>
    <xf numFmtId="166" fontId="25" fillId="3" borderId="1" xfId="0" applyNumberFormat="1" applyFont="1" applyFill="1" applyBorder="1" applyAlignment="1">
      <alignment horizontal="center" vertical="center" wrapText="1"/>
    </xf>
    <xf numFmtId="168" fontId="3" fillId="3" borderId="6" xfId="2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justify" vertical="center"/>
    </xf>
    <xf numFmtId="166" fontId="25" fillId="3" borderId="1" xfId="3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3" fillId="3" borderId="14" xfId="0" applyNumberFormat="1" applyFont="1" applyFill="1" applyBorder="1"/>
    <xf numFmtId="3" fontId="3" fillId="3" borderId="14" xfId="0" applyNumberFormat="1" applyFont="1" applyFill="1" applyBorder="1"/>
    <xf numFmtId="0" fontId="3" fillId="3" borderId="14" xfId="0" applyFont="1" applyFill="1" applyBorder="1"/>
    <xf numFmtId="168" fontId="74" fillId="3" borderId="6" xfId="2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justify" vertical="center"/>
    </xf>
    <xf numFmtId="3" fontId="7" fillId="3" borderId="3" xfId="0" applyNumberFormat="1" applyFont="1" applyFill="1" applyBorder="1" applyAlignment="1">
      <alignment horizontal="justify" vertical="center"/>
    </xf>
    <xf numFmtId="166" fontId="25" fillId="3" borderId="6" xfId="3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/>
    </xf>
    <xf numFmtId="168" fontId="3" fillId="3" borderId="7" xfId="2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166" fontId="5" fillId="3" borderId="4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/>
    </xf>
    <xf numFmtId="168" fontId="74" fillId="3" borderId="4" xfId="2" applyNumberFormat="1" applyFont="1" applyFill="1" applyBorder="1" applyAlignment="1">
      <alignment horizontal="center" vertical="center" wrapText="1"/>
    </xf>
    <xf numFmtId="168" fontId="3" fillId="3" borderId="7" xfId="2" applyNumberFormat="1" applyFont="1" applyFill="1" applyBorder="1" applyAlignment="1">
      <alignment horizontal="right"/>
    </xf>
    <xf numFmtId="168" fontId="5" fillId="3" borderId="7" xfId="2" applyNumberFormat="1" applyFont="1" applyFill="1" applyBorder="1" applyAlignment="1"/>
    <xf numFmtId="168" fontId="74" fillId="3" borderId="7" xfId="2" applyNumberFormat="1" applyFont="1" applyFill="1" applyBorder="1" applyAlignment="1">
      <alignment horizontal="center" vertical="center" wrapText="1"/>
    </xf>
    <xf numFmtId="168" fontId="3" fillId="3" borderId="6" xfId="2" applyNumberFormat="1" applyFont="1" applyFill="1" applyBorder="1" applyAlignment="1">
      <alignment horizontal="right"/>
    </xf>
    <xf numFmtId="168" fontId="5" fillId="3" borderId="6" xfId="2" applyNumberFormat="1" applyFont="1" applyFill="1" applyBorder="1" applyAlignment="1"/>
    <xf numFmtId="168" fontId="7" fillId="3" borderId="6" xfId="2" applyNumberFormat="1" applyFont="1" applyFill="1" applyBorder="1" applyAlignment="1">
      <alignment horizontal="center"/>
    </xf>
    <xf numFmtId="168" fontId="7" fillId="3" borderId="1" xfId="2" applyNumberFormat="1" applyFont="1" applyFill="1" applyBorder="1" applyAlignment="1">
      <alignment horizontal="center"/>
    </xf>
    <xf numFmtId="0" fontId="3" fillId="3" borderId="17" xfId="0" applyFont="1" applyFill="1" applyBorder="1"/>
    <xf numFmtId="168" fontId="74" fillId="3" borderId="6" xfId="2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168" fontId="3" fillId="3" borderId="1" xfId="2" applyNumberFormat="1" applyFont="1" applyFill="1" applyBorder="1" applyAlignment="1">
      <alignment horizontal="right" indent="2"/>
    </xf>
    <xf numFmtId="168" fontId="3" fillId="3" borderId="1" xfId="2" applyNumberFormat="1" applyFont="1" applyFill="1" applyBorder="1" applyAlignment="1">
      <alignment horizontal="left" indent="1"/>
    </xf>
    <xf numFmtId="166" fontId="25" fillId="3" borderId="1" xfId="3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0" fillId="3" borderId="1" xfId="0" applyFont="1" applyFill="1" applyBorder="1" applyAlignment="1">
      <alignment horizontal="left" vertical="center" wrapText="1"/>
    </xf>
    <xf numFmtId="3" fontId="81" fillId="3" borderId="1" xfId="0" applyNumberFormat="1" applyFont="1" applyFill="1" applyBorder="1" applyAlignment="1">
      <alignment horizontal="left" vertical="center" wrapText="1"/>
    </xf>
    <xf numFmtId="0" fontId="80" fillId="2" borderId="6" xfId="0" applyFont="1" applyFill="1" applyBorder="1" applyAlignment="1">
      <alignment horizontal="left" vertical="center" wrapText="1"/>
    </xf>
    <xf numFmtId="0" fontId="80" fillId="0" borderId="1" xfId="0" applyFont="1" applyFill="1" applyBorder="1" applyAlignment="1">
      <alignment horizontal="left" vertical="center" wrapText="1"/>
    </xf>
    <xf numFmtId="0" fontId="80" fillId="2" borderId="1" xfId="0" applyFont="1" applyFill="1" applyBorder="1" applyAlignment="1">
      <alignment horizontal="left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166" fontId="25" fillId="3" borderId="9" xfId="0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0" fontId="75" fillId="8" borderId="7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170" fontId="80" fillId="0" borderId="1" xfId="2" applyNumberFormat="1" applyFont="1" applyFill="1" applyBorder="1" applyAlignment="1">
      <alignment vertical="center" wrapText="1"/>
    </xf>
    <xf numFmtId="170" fontId="80" fillId="3" borderId="1" xfId="2" applyNumberFormat="1" applyFont="1" applyFill="1" applyBorder="1" applyAlignment="1">
      <alignment vertical="center" wrapText="1"/>
    </xf>
    <xf numFmtId="3" fontId="80" fillId="0" borderId="1" xfId="4" applyNumberFormat="1" applyFont="1" applyFill="1" applyBorder="1" applyAlignment="1">
      <alignment vertical="center" wrapText="1"/>
    </xf>
    <xf numFmtId="3" fontId="80" fillId="3" borderId="1" xfId="4" applyNumberFormat="1" applyFont="1" applyFill="1" applyBorder="1" applyAlignment="1">
      <alignment vertical="center" wrapText="1"/>
    </xf>
    <xf numFmtId="3" fontId="81" fillId="0" borderId="1" xfId="0" applyNumberFormat="1" applyFont="1" applyFill="1" applyBorder="1" applyAlignment="1">
      <alignment vertical="center" wrapText="1"/>
    </xf>
    <xf numFmtId="0" fontId="80" fillId="2" borderId="6" xfId="0" applyFont="1" applyFill="1" applyBorder="1" applyAlignment="1">
      <alignment vertical="center" wrapText="1"/>
    </xf>
    <xf numFmtId="170" fontId="80" fillId="2" borderId="6" xfId="2" applyNumberFormat="1" applyFont="1" applyFill="1" applyBorder="1" applyAlignment="1">
      <alignment vertical="center" wrapText="1"/>
    </xf>
    <xf numFmtId="170" fontId="80" fillId="2" borderId="1" xfId="2" applyNumberFormat="1" applyFont="1" applyFill="1" applyBorder="1" applyAlignment="1">
      <alignment vertical="center" wrapText="1"/>
    </xf>
    <xf numFmtId="170" fontId="80" fillId="2" borderId="2" xfId="2" applyNumberFormat="1" applyFont="1" applyFill="1" applyBorder="1" applyAlignment="1">
      <alignment vertical="center" wrapText="1"/>
    </xf>
    <xf numFmtId="170" fontId="80" fillId="3" borderId="6" xfId="2" applyNumberFormat="1" applyFont="1" applyFill="1" applyBorder="1" applyAlignment="1">
      <alignment vertical="center" wrapText="1"/>
    </xf>
    <xf numFmtId="3" fontId="3" fillId="3" borderId="6" xfId="2" applyNumberFormat="1" applyFont="1" applyFill="1" applyBorder="1" applyAlignment="1">
      <alignment vertical="center" wrapText="1"/>
    </xf>
    <xf numFmtId="3" fontId="3" fillId="3" borderId="1" xfId="2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/>
    <xf numFmtId="3" fontId="9" fillId="0" borderId="0" xfId="0" applyNumberFormat="1" applyFont="1" applyBorder="1" applyAlignment="1"/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horizontal="center" vertical="center" wrapText="1"/>
    </xf>
    <xf numFmtId="166" fontId="25" fillId="3" borderId="6" xfId="0" applyNumberFormat="1" applyFont="1" applyFill="1" applyBorder="1" applyAlignment="1">
      <alignment horizontal="center" vertical="center" wrapText="1"/>
    </xf>
    <xf numFmtId="166" fontId="25" fillId="3" borderId="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25" fillId="3" borderId="1" xfId="3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25" fillId="3" borderId="3" xfId="0" applyNumberFormat="1" applyFont="1" applyFill="1" applyBorder="1" applyAlignment="1">
      <alignment horizontal="center" vertical="center" wrapText="1"/>
    </xf>
    <xf numFmtId="170" fontId="20" fillId="3" borderId="1" xfId="2" applyNumberFormat="1" applyFont="1" applyFill="1" applyBorder="1" applyAlignment="1">
      <alignment vertical="center" wrapText="1"/>
    </xf>
    <xf numFmtId="170" fontId="20" fillId="3" borderId="3" xfId="2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166" fontId="25" fillId="3" borderId="6" xfId="3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/>
    </xf>
    <xf numFmtId="168" fontId="74" fillId="3" borderId="6" xfId="2" applyNumberFormat="1" applyFont="1" applyFill="1" applyBorder="1" applyAlignment="1">
      <alignment horizontal="center" vertical="center" wrapText="1"/>
    </xf>
    <xf numFmtId="168" fontId="74" fillId="3" borderId="1" xfId="2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168" fontId="74" fillId="3" borderId="3" xfId="2" applyNumberFormat="1" applyFont="1" applyFill="1" applyBorder="1" applyAlignment="1">
      <alignment horizontal="center" vertical="center" wrapText="1"/>
    </xf>
    <xf numFmtId="0" fontId="80" fillId="3" borderId="6" xfId="0" applyFont="1" applyFill="1" applyBorder="1" applyAlignment="1">
      <alignment horizontal="left" vertical="center" wrapText="1"/>
    </xf>
    <xf numFmtId="168" fontId="3" fillId="3" borderId="3" xfId="2" applyNumberFormat="1" applyFont="1" applyFill="1" applyBorder="1" applyAlignment="1">
      <alignment horizontal="center"/>
    </xf>
    <xf numFmtId="168" fontId="3" fillId="3" borderId="4" xfId="2" applyNumberFormat="1" applyFont="1" applyFill="1" applyBorder="1" applyAlignment="1">
      <alignment horizontal="center"/>
    </xf>
    <xf numFmtId="0" fontId="78" fillId="0" borderId="1" xfId="0" applyNumberFormat="1" applyFont="1" applyBorder="1"/>
    <xf numFmtId="3" fontId="78" fillId="0" borderId="1" xfId="0" applyNumberFormat="1" applyFont="1" applyBorder="1"/>
    <xf numFmtId="0" fontId="78" fillId="0" borderId="1" xfId="0" applyFont="1" applyBorder="1"/>
    <xf numFmtId="166" fontId="5" fillId="3" borderId="7" xfId="0" applyNumberFormat="1" applyFont="1" applyFill="1" applyBorder="1" applyAlignment="1">
      <alignment horizontal="center" vertical="center" wrapText="1"/>
    </xf>
    <xf numFmtId="166" fontId="25" fillId="3" borderId="7" xfId="0" applyNumberFormat="1" applyFont="1" applyFill="1" applyBorder="1" applyAlignment="1">
      <alignment horizontal="center" vertical="center" wrapText="1"/>
    </xf>
    <xf numFmtId="166" fontId="25" fillId="3" borderId="9" xfId="0" applyNumberFormat="1" applyFont="1" applyFill="1" applyBorder="1" applyAlignment="1">
      <alignment horizontal="center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166" fontId="25" fillId="3" borderId="6" xfId="0" applyNumberFormat="1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81" fillId="0" borderId="1" xfId="0" applyNumberFormat="1" applyFont="1" applyFill="1" applyBorder="1" applyAlignment="1">
      <alignment horizontal="right" vertical="center" wrapText="1"/>
    </xf>
    <xf numFmtId="3" fontId="81" fillId="0" borderId="1" xfId="0" applyNumberFormat="1" applyFont="1" applyFill="1" applyBorder="1" applyAlignment="1">
      <alignment horizontal="left" vertical="center" wrapText="1"/>
    </xf>
    <xf numFmtId="3" fontId="80" fillId="0" borderId="1" xfId="4" applyNumberFormat="1" applyFont="1" applyFill="1" applyBorder="1" applyAlignment="1">
      <alignment horizontal="right" vertical="center" wrapText="1"/>
    </xf>
    <xf numFmtId="3" fontId="80" fillId="0" borderId="15" xfId="4" applyNumberFormat="1" applyFont="1" applyFill="1" applyBorder="1" applyAlignment="1">
      <alignment horizontal="right" vertical="center" wrapText="1"/>
    </xf>
    <xf numFmtId="3" fontId="81" fillId="3" borderId="7" xfId="0" applyNumberFormat="1" applyFont="1" applyFill="1" applyBorder="1" applyAlignment="1">
      <alignment horizontal="right" vertical="center" wrapText="1"/>
    </xf>
    <xf numFmtId="9" fontId="81" fillId="3" borderId="7" xfId="9" applyFont="1" applyFill="1" applyBorder="1" applyAlignment="1">
      <alignment horizontal="left" vertical="center" wrapText="1"/>
    </xf>
    <xf numFmtId="3" fontId="80" fillId="3" borderId="1" xfId="4" applyNumberFormat="1" applyFont="1" applyFill="1" applyBorder="1" applyAlignment="1">
      <alignment horizontal="right" vertical="center" wrapText="1"/>
    </xf>
    <xf numFmtId="170" fontId="80" fillId="0" borderId="1" xfId="4" applyNumberFormat="1" applyFont="1" applyFill="1" applyBorder="1" applyAlignment="1">
      <alignment horizontal="left" vertical="center" wrapText="1"/>
    </xf>
    <xf numFmtId="3" fontId="81" fillId="0" borderId="7" xfId="0" applyNumberFormat="1" applyFont="1" applyFill="1" applyBorder="1" applyAlignment="1">
      <alignment horizontal="right" vertical="center" wrapText="1"/>
    </xf>
    <xf numFmtId="3" fontId="80" fillId="0" borderId="7" xfId="4" applyNumberFormat="1" applyFont="1" applyFill="1" applyBorder="1" applyAlignment="1">
      <alignment horizontal="right" vertical="center" wrapText="1"/>
    </xf>
    <xf numFmtId="170" fontId="80" fillId="3" borderId="1" xfId="4" applyNumberFormat="1" applyFont="1" applyFill="1" applyBorder="1" applyAlignment="1">
      <alignment horizontal="left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6" fontId="25" fillId="3" borderId="1" xfId="3" applyNumberFormat="1" applyFont="1" applyFill="1" applyBorder="1" applyAlignment="1">
      <alignment horizontal="center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6" fontId="25" fillId="3" borderId="7" xfId="0" applyNumberFormat="1" applyFont="1" applyFill="1" applyBorder="1" applyAlignment="1">
      <alignment horizontal="center" vertical="center" wrapText="1"/>
    </xf>
    <xf numFmtId="3" fontId="81" fillId="3" borderId="1" xfId="0" applyNumberFormat="1" applyFont="1" applyFill="1" applyBorder="1" applyAlignment="1">
      <alignment horizontal="right" vertical="center" wrapText="1"/>
    </xf>
    <xf numFmtId="172" fontId="21" fillId="0" borderId="1" xfId="2" applyNumberFormat="1" applyFont="1" applyFill="1" applyBorder="1" applyAlignment="1">
      <alignment horizontal="center" vertical="center" wrapText="1"/>
    </xf>
    <xf numFmtId="172" fontId="21" fillId="3" borderId="1" xfId="2" applyNumberFormat="1" applyFont="1" applyFill="1" applyBorder="1" applyAlignment="1">
      <alignment horizontal="center" vertical="center" wrapText="1"/>
    </xf>
    <xf numFmtId="172" fontId="21" fillId="0" borderId="1" xfId="2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166" fontId="79" fillId="10" borderId="15" xfId="0" applyNumberFormat="1" applyFont="1" applyFill="1" applyBorder="1" applyAlignment="1">
      <alignment horizontal="right"/>
    </xf>
    <xf numFmtId="166" fontId="79" fillId="10" borderId="16" xfId="0" applyNumberFormat="1" applyFont="1" applyFill="1" applyBorder="1" applyAlignment="1">
      <alignment horizontal="right"/>
    </xf>
    <xf numFmtId="166" fontId="79" fillId="10" borderId="10" xfId="0" applyNumberFormat="1" applyFont="1" applyFill="1" applyBorder="1" applyAlignment="1">
      <alignment horizontal="right"/>
    </xf>
    <xf numFmtId="0" fontId="20" fillId="3" borderId="7" xfId="0" applyFont="1" applyFill="1" applyBorder="1" applyAlignment="1">
      <alignment horizontal="lef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vertical="center" wrapText="1"/>
    </xf>
    <xf numFmtId="3" fontId="21" fillId="3" borderId="9" xfId="0" applyNumberFormat="1" applyFont="1" applyFill="1" applyBorder="1" applyAlignment="1">
      <alignment vertical="center" wrapText="1"/>
    </xf>
    <xf numFmtId="3" fontId="21" fillId="3" borderId="4" xfId="0" applyNumberFormat="1" applyFont="1" applyFill="1" applyBorder="1" applyAlignment="1">
      <alignment vertical="center" wrapText="1"/>
    </xf>
    <xf numFmtId="166" fontId="25" fillId="3" borderId="7" xfId="0" applyNumberFormat="1" applyFont="1" applyFill="1" applyBorder="1" applyAlignment="1">
      <alignment horizontal="center" vertical="center" wrapText="1"/>
    </xf>
    <xf numFmtId="166" fontId="25" fillId="3" borderId="9" xfId="0" applyNumberFormat="1" applyFont="1" applyFill="1" applyBorder="1" applyAlignment="1">
      <alignment horizontal="center" vertical="center" wrapText="1"/>
    </xf>
    <xf numFmtId="166" fontId="25" fillId="3" borderId="4" xfId="0" applyNumberFormat="1" applyFont="1" applyFill="1" applyBorder="1" applyAlignment="1">
      <alignment horizontal="center" vertical="center" wrapText="1"/>
    </xf>
    <xf numFmtId="166" fontId="5" fillId="3" borderId="7" xfId="0" applyNumberFormat="1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center" vertical="center" wrapText="1"/>
    </xf>
    <xf numFmtId="166" fontId="5" fillId="3" borderId="6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25" fillId="3" borderId="5" xfId="0" applyNumberFormat="1" applyFont="1" applyFill="1" applyBorder="1" applyAlignment="1">
      <alignment horizontal="center" vertical="center" wrapText="1"/>
    </xf>
    <xf numFmtId="166" fontId="25" fillId="3" borderId="3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left" vertical="center"/>
    </xf>
    <xf numFmtId="3" fontId="21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170" fontId="20" fillId="3" borderId="8" xfId="2" applyNumberFormat="1" applyFont="1" applyFill="1" applyBorder="1" applyAlignment="1">
      <alignment vertical="center" wrapText="1"/>
    </xf>
    <xf numFmtId="170" fontId="20" fillId="3" borderId="6" xfId="2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166" fontId="25" fillId="3" borderId="6" xfId="0" applyNumberFormat="1" applyFont="1" applyFill="1" applyBorder="1" applyAlignment="1">
      <alignment horizontal="center" vertical="center" wrapText="1"/>
    </xf>
    <xf numFmtId="170" fontId="20" fillId="3" borderId="7" xfId="2" applyNumberFormat="1" applyFont="1" applyFill="1" applyBorder="1" applyAlignment="1">
      <alignment vertical="center" wrapText="1"/>
    </xf>
    <xf numFmtId="170" fontId="20" fillId="3" borderId="9" xfId="2" applyNumberFormat="1" applyFont="1" applyFill="1" applyBorder="1" applyAlignment="1">
      <alignment vertical="center" wrapText="1"/>
    </xf>
    <xf numFmtId="166" fontId="5" fillId="3" borderId="8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166" fontId="25" fillId="3" borderId="1" xfId="3" applyNumberFormat="1" applyFont="1" applyFill="1" applyBorder="1" applyAlignment="1">
      <alignment horizontal="center" vertical="center" wrapText="1"/>
    </xf>
    <xf numFmtId="168" fontId="74" fillId="3" borderId="1" xfId="2" applyNumberFormat="1" applyFont="1" applyFill="1" applyBorder="1" applyAlignment="1">
      <alignment horizontal="center" vertical="center" wrapText="1"/>
    </xf>
    <xf numFmtId="168" fontId="74" fillId="3" borderId="3" xfId="2" applyNumberFormat="1" applyFont="1" applyFill="1" applyBorder="1" applyAlignment="1">
      <alignment horizontal="center" vertical="center" wrapText="1"/>
    </xf>
    <xf numFmtId="168" fontId="74" fillId="3" borderId="6" xfId="2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left" vertical="center"/>
    </xf>
    <xf numFmtId="166" fontId="25" fillId="3" borderId="8" xfId="3" applyNumberFormat="1" applyFont="1" applyFill="1" applyBorder="1" applyAlignment="1">
      <alignment horizontal="center" vertical="center" wrapText="1"/>
    </xf>
    <xf numFmtId="166" fontId="25" fillId="3" borderId="6" xfId="3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166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21" fillId="3" borderId="9" xfId="0" applyNumberFormat="1" applyFont="1" applyFill="1" applyBorder="1" applyAlignment="1">
      <alignment horizontal="left" vertical="center"/>
    </xf>
    <xf numFmtId="3" fontId="21" fillId="3" borderId="6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66" fontId="3" fillId="3" borderId="7" xfId="0" applyNumberFormat="1" applyFont="1" applyFill="1" applyBorder="1" applyAlignment="1">
      <alignment vertical="center" wrapText="1"/>
    </xf>
    <xf numFmtId="166" fontId="3" fillId="3" borderId="9" xfId="0" applyNumberFormat="1" applyFont="1" applyFill="1" applyBorder="1" applyAlignment="1">
      <alignment vertical="center" wrapText="1"/>
    </xf>
    <xf numFmtId="166" fontId="3" fillId="3" borderId="6" xfId="0" applyNumberFormat="1" applyFont="1" applyFill="1" applyBorder="1" applyAlignment="1">
      <alignment vertical="center" wrapText="1"/>
    </xf>
    <xf numFmtId="170" fontId="20" fillId="3" borderId="1" xfId="2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horizontal="center" vertical="center" wrapText="1"/>
    </xf>
    <xf numFmtId="3" fontId="21" fillId="3" borderId="9" xfId="0" applyNumberFormat="1" applyFont="1" applyFill="1" applyBorder="1" applyAlignment="1">
      <alignment horizontal="center" vertical="center" wrapText="1"/>
    </xf>
    <xf numFmtId="3" fontId="21" fillId="3" borderId="6" xfId="0" applyNumberFormat="1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6" fontId="16" fillId="3" borderId="7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166" fontId="16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</cellXfs>
  <cellStyles count="10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  <cellStyle name="Porcentaje" xfId="9" builtinId="5"/>
  </cellStyles>
  <dxfs count="88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95249</xdr:colOff>
      <xdr:row>5</xdr:row>
      <xdr:rowOff>285751</xdr:rowOff>
    </xdr:from>
    <xdr:to>
      <xdr:col>38</xdr:col>
      <xdr:colOff>653144</xdr:colOff>
      <xdr:row>19</xdr:row>
      <xdr:rowOff>204471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22356" y="5157108"/>
          <a:ext cx="7415894" cy="401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272143</xdr:colOff>
      <xdr:row>1</xdr:row>
      <xdr:rowOff>27215</xdr:rowOff>
    </xdr:from>
    <xdr:to>
      <xdr:col>8</xdr:col>
      <xdr:colOff>616324</xdr:colOff>
      <xdr:row>4</xdr:row>
      <xdr:rowOff>312966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8614" y="223318"/>
          <a:ext cx="3425798" cy="3437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392208</xdr:rowOff>
    </xdr:from>
    <xdr:to>
      <xdr:col>5</xdr:col>
      <xdr:colOff>2413579</xdr:colOff>
      <xdr:row>1</xdr:row>
      <xdr:rowOff>2325222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37186CF-A248-45BA-9E31-CC29BC64F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691" y="588311"/>
          <a:ext cx="7036006" cy="1933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D254"/>
  <sheetViews>
    <sheetView showGridLines="0" tabSelected="1" zoomScale="59" zoomScaleNormal="59" zoomScaleSheetLayoutView="70" workbookViewId="0">
      <selection activeCell="A199" sqref="A199:XFD204"/>
    </sheetView>
  </sheetViews>
  <sheetFormatPr baseColWidth="10" defaultColWidth="10.7109375" defaultRowHeight="18" x14ac:dyDescent="0.25"/>
  <cols>
    <col min="1" max="1" width="9.7109375" bestFit="1" customWidth="1"/>
    <col min="2" max="2" width="10" style="177" customWidth="1"/>
    <col min="3" max="3" width="13.5703125" style="103" customWidth="1"/>
    <col min="4" max="4" width="44.7109375" style="1" customWidth="1"/>
    <col min="5" max="5" width="10.7109375" style="1" bestFit="1" customWidth="1"/>
    <col min="6" max="6" width="38.5703125" style="314" bestFit="1" customWidth="1"/>
    <col min="7" max="7" width="23.7109375" style="26" customWidth="1"/>
    <col min="8" max="8" width="22.42578125" style="21" customWidth="1"/>
    <col min="9" max="9" width="22.140625" style="22" customWidth="1"/>
    <col min="10" max="10" width="20.7109375" style="22" customWidth="1"/>
    <col min="11" max="12" width="22.42578125" style="22" customWidth="1"/>
    <col min="13" max="13" width="21.7109375" style="22" customWidth="1"/>
    <col min="14" max="14" width="22.42578125" style="22" customWidth="1"/>
    <col min="15" max="15" width="21.7109375" style="12" customWidth="1"/>
    <col min="16" max="18" width="22.42578125" style="12" customWidth="1"/>
    <col min="19" max="19" width="24.28515625" style="23" bestFit="1" customWidth="1"/>
    <col min="20" max="20" width="21.42578125" style="23" bestFit="1" customWidth="1"/>
    <col min="21" max="21" width="24.5703125" style="246" customWidth="1"/>
    <col min="22" max="22" width="11.42578125" style="12"/>
    <col min="25" max="25" width="14.85546875" bestFit="1" customWidth="1"/>
    <col min="26" max="26" width="14.140625" bestFit="1" customWidth="1"/>
  </cols>
  <sheetData>
    <row r="1" spans="1:27" ht="15.75" customHeight="1" x14ac:dyDescent="0.25">
      <c r="B1" s="175"/>
      <c r="C1" s="243"/>
      <c r="D1" s="243"/>
      <c r="E1" s="173"/>
      <c r="F1" s="305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4"/>
    </row>
    <row r="2" spans="1:27" ht="203.25" customHeight="1" x14ac:dyDescent="0.25">
      <c r="A2" s="173"/>
      <c r="B2" s="175"/>
      <c r="C2" s="243"/>
      <c r="D2" s="243"/>
      <c r="E2" s="173"/>
      <c r="F2" s="305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244"/>
    </row>
    <row r="3" spans="1:27" ht="20.25" x14ac:dyDescent="0.3">
      <c r="A3" s="442" t="s">
        <v>221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173"/>
      <c r="U3" s="244"/>
    </row>
    <row r="4" spans="1:27" ht="25.5" customHeight="1" x14ac:dyDescent="0.35">
      <c r="A4" s="455" t="s">
        <v>222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</row>
    <row r="5" spans="1:27" ht="30.75" customHeight="1" x14ac:dyDescent="0.35">
      <c r="A5" s="456" t="s">
        <v>465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</row>
    <row r="6" spans="1:27" s="8" customFormat="1" ht="44.25" customHeight="1" x14ac:dyDescent="0.2">
      <c r="A6" s="247" t="s">
        <v>15</v>
      </c>
      <c r="B6" s="247" t="s">
        <v>12</v>
      </c>
      <c r="C6" s="324" t="s">
        <v>13</v>
      </c>
      <c r="D6" s="247" t="s">
        <v>14</v>
      </c>
      <c r="E6" s="248" t="s">
        <v>16</v>
      </c>
      <c r="F6" s="306" t="s">
        <v>17</v>
      </c>
      <c r="G6" s="249" t="s">
        <v>0</v>
      </c>
      <c r="H6" s="250" t="s">
        <v>1</v>
      </c>
      <c r="I6" s="250" t="s">
        <v>2</v>
      </c>
      <c r="J6" s="250" t="s">
        <v>3</v>
      </c>
      <c r="K6" s="250" t="s">
        <v>4</v>
      </c>
      <c r="L6" s="250" t="s">
        <v>5</v>
      </c>
      <c r="M6" s="250" t="s">
        <v>6</v>
      </c>
      <c r="N6" s="250" t="s">
        <v>7</v>
      </c>
      <c r="O6" s="251" t="s">
        <v>8</v>
      </c>
      <c r="P6" s="250" t="s">
        <v>9</v>
      </c>
      <c r="Q6" s="250" t="s">
        <v>10</v>
      </c>
      <c r="R6" s="250" t="s">
        <v>11</v>
      </c>
      <c r="S6" s="252" t="s">
        <v>23</v>
      </c>
      <c r="T6" s="252" t="s">
        <v>361</v>
      </c>
      <c r="U6" s="253" t="s">
        <v>22</v>
      </c>
      <c r="V6" s="13"/>
    </row>
    <row r="7" spans="1:27" s="262" customFormat="1" ht="21.95" customHeight="1" x14ac:dyDescent="0.25">
      <c r="A7" s="445">
        <v>1</v>
      </c>
      <c r="B7" s="443"/>
      <c r="C7" s="446">
        <v>657960</v>
      </c>
      <c r="D7" s="447" t="s">
        <v>26</v>
      </c>
      <c r="E7" s="7">
        <v>111</v>
      </c>
      <c r="F7" s="307" t="s">
        <v>18</v>
      </c>
      <c r="G7" s="257">
        <v>22000000</v>
      </c>
      <c r="H7" s="257">
        <v>22000000</v>
      </c>
      <c r="I7" s="257">
        <v>22000000</v>
      </c>
      <c r="J7" s="257">
        <v>22000000</v>
      </c>
      <c r="K7" s="257">
        <v>22000000</v>
      </c>
      <c r="L7" s="257">
        <v>22000000</v>
      </c>
      <c r="M7" s="257">
        <v>22000000</v>
      </c>
      <c r="N7" s="257">
        <v>22000000</v>
      </c>
      <c r="O7" s="257">
        <v>22000000</v>
      </c>
      <c r="P7" s="257">
        <v>22000000</v>
      </c>
      <c r="Q7" s="257">
        <v>15400014</v>
      </c>
      <c r="R7" s="257">
        <v>22000000</v>
      </c>
      <c r="S7" s="258">
        <f>SUM(G7:R7)</f>
        <v>257400014</v>
      </c>
      <c r="T7" s="259">
        <f>S7/12</f>
        <v>21450001.166666668</v>
      </c>
      <c r="U7" s="436">
        <f>SUM(S7:T10)</f>
        <v>328282515.16666669</v>
      </c>
      <c r="V7" s="260"/>
      <c r="W7" s="261"/>
      <c r="Y7" s="263"/>
    </row>
    <row r="8" spans="1:27" s="262" customFormat="1" ht="21.95" customHeight="1" x14ac:dyDescent="0.25">
      <c r="A8" s="445"/>
      <c r="B8" s="443"/>
      <c r="C8" s="446"/>
      <c r="D8" s="447"/>
      <c r="E8" s="7">
        <v>113</v>
      </c>
      <c r="F8" s="307" t="s">
        <v>19</v>
      </c>
      <c r="G8" s="257">
        <v>3900000</v>
      </c>
      <c r="H8" s="257">
        <v>3900000</v>
      </c>
      <c r="I8" s="257">
        <v>3900000</v>
      </c>
      <c r="J8" s="257">
        <v>3900000</v>
      </c>
      <c r="K8" s="257">
        <v>3900000</v>
      </c>
      <c r="L8" s="257">
        <v>3900000</v>
      </c>
      <c r="M8" s="257">
        <v>3900000</v>
      </c>
      <c r="N8" s="257">
        <v>3900000</v>
      </c>
      <c r="O8" s="257">
        <v>3900000</v>
      </c>
      <c r="P8" s="257">
        <v>3900000</v>
      </c>
      <c r="Q8" s="257">
        <v>2730000</v>
      </c>
      <c r="R8" s="257">
        <v>3900000</v>
      </c>
      <c r="S8" s="258">
        <f t="shared" ref="S8:S78" si="0">SUM(G8:R8)</f>
        <v>45630000</v>
      </c>
      <c r="T8" s="259">
        <f t="shared" ref="T8:T78" si="1">S8/12</f>
        <v>3802500</v>
      </c>
      <c r="U8" s="436"/>
      <c r="V8" s="260"/>
      <c r="W8" s="261"/>
      <c r="Y8" s="263"/>
      <c r="AA8" s="261"/>
    </row>
    <row r="9" spans="1:27" s="262" customFormat="1" ht="21.95" customHeight="1" x14ac:dyDescent="0.2">
      <c r="A9" s="445"/>
      <c r="B9" s="443"/>
      <c r="C9" s="446"/>
      <c r="D9" s="447"/>
      <c r="E9" s="7">
        <v>133</v>
      </c>
      <c r="F9" s="307" t="s">
        <v>21</v>
      </c>
      <c r="G9" s="301" t="s">
        <v>360</v>
      </c>
      <c r="H9" s="301" t="s">
        <v>360</v>
      </c>
      <c r="I9" s="301" t="s">
        <v>360</v>
      </c>
      <c r="J9" s="301" t="s">
        <v>360</v>
      </c>
      <c r="K9" s="301" t="s">
        <v>360</v>
      </c>
      <c r="L9" s="301" t="s">
        <v>360</v>
      </c>
      <c r="M9" s="301" t="s">
        <v>360</v>
      </c>
      <c r="N9" s="301" t="s">
        <v>360</v>
      </c>
      <c r="O9" s="301" t="s">
        <v>360</v>
      </c>
      <c r="P9" s="301" t="s">
        <v>360</v>
      </c>
      <c r="Q9" s="301" t="s">
        <v>360</v>
      </c>
      <c r="R9" s="301" t="s">
        <v>360</v>
      </c>
      <c r="S9" s="301" t="s">
        <v>360</v>
      </c>
      <c r="T9" s="301" t="s">
        <v>360</v>
      </c>
      <c r="U9" s="436"/>
      <c r="V9" s="260"/>
      <c r="W9" s="261"/>
    </row>
    <row r="10" spans="1:27" s="262" customFormat="1" ht="21.95" customHeight="1" x14ac:dyDescent="0.25">
      <c r="A10" s="445"/>
      <c r="B10" s="443"/>
      <c r="C10" s="446"/>
      <c r="D10" s="447"/>
      <c r="E10" s="7">
        <v>232</v>
      </c>
      <c r="F10" s="307" t="s">
        <v>20</v>
      </c>
      <c r="G10" s="302">
        <v>0</v>
      </c>
      <c r="H10" s="257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8">
        <v>0</v>
      </c>
      <c r="P10" s="258">
        <v>0</v>
      </c>
      <c r="Q10" s="258">
        <v>0</v>
      </c>
      <c r="R10" s="264">
        <v>0</v>
      </c>
      <c r="S10" s="258">
        <f t="shared" si="0"/>
        <v>0</v>
      </c>
      <c r="T10" s="259">
        <f t="shared" si="1"/>
        <v>0</v>
      </c>
      <c r="U10" s="436"/>
      <c r="V10" s="260"/>
      <c r="W10" s="261"/>
      <c r="Y10" s="263"/>
    </row>
    <row r="11" spans="1:27" s="262" customFormat="1" ht="21.75" customHeight="1" x14ac:dyDescent="0.25">
      <c r="A11" s="417">
        <v>2</v>
      </c>
      <c r="B11" s="435"/>
      <c r="C11" s="444">
        <v>1252663</v>
      </c>
      <c r="D11" s="416" t="s">
        <v>27</v>
      </c>
      <c r="E11" s="7">
        <v>111</v>
      </c>
      <c r="F11" s="307" t="s">
        <v>18</v>
      </c>
      <c r="G11" s="257">
        <v>6050000</v>
      </c>
      <c r="H11" s="257">
        <v>6050000</v>
      </c>
      <c r="I11" s="257">
        <v>6050000</v>
      </c>
      <c r="J11" s="257">
        <v>6050000</v>
      </c>
      <c r="K11" s="257">
        <v>6050000</v>
      </c>
      <c r="L11" s="257">
        <v>6050000</v>
      </c>
      <c r="M11" s="257">
        <v>6050000</v>
      </c>
      <c r="N11" s="257">
        <v>6050000</v>
      </c>
      <c r="O11" s="257">
        <v>6050000</v>
      </c>
      <c r="P11" s="257">
        <v>6050000</v>
      </c>
      <c r="Q11" s="257">
        <v>6050000</v>
      </c>
      <c r="R11" s="257">
        <v>6050000</v>
      </c>
      <c r="S11" s="258">
        <f t="shared" si="0"/>
        <v>72600000</v>
      </c>
      <c r="T11" s="259">
        <f t="shared" si="1"/>
        <v>6050000</v>
      </c>
      <c r="U11" s="436">
        <f>SUM(S11:T13)</f>
        <v>78650000</v>
      </c>
      <c r="V11" s="260"/>
      <c r="W11" s="261"/>
    </row>
    <row r="12" spans="1:27" s="262" customFormat="1" ht="21.95" customHeight="1" x14ac:dyDescent="0.25">
      <c r="A12" s="417"/>
      <c r="B12" s="435"/>
      <c r="C12" s="444"/>
      <c r="D12" s="416"/>
      <c r="E12" s="7">
        <v>133</v>
      </c>
      <c r="F12" s="307" t="s">
        <v>21</v>
      </c>
      <c r="G12" s="257" t="s">
        <v>360</v>
      </c>
      <c r="H12" s="257" t="s">
        <v>360</v>
      </c>
      <c r="I12" s="257" t="s">
        <v>360</v>
      </c>
      <c r="J12" s="257" t="s">
        <v>360</v>
      </c>
      <c r="K12" s="257" t="s">
        <v>360</v>
      </c>
      <c r="L12" s="257" t="s">
        <v>360</v>
      </c>
      <c r="M12" s="257" t="s">
        <v>360</v>
      </c>
      <c r="N12" s="257" t="s">
        <v>360</v>
      </c>
      <c r="O12" s="257" t="s">
        <v>360</v>
      </c>
      <c r="P12" s="257" t="s">
        <v>360</v>
      </c>
      <c r="Q12" s="257" t="s">
        <v>360</v>
      </c>
      <c r="R12" s="257" t="s">
        <v>360</v>
      </c>
      <c r="S12" s="258">
        <f t="shared" si="0"/>
        <v>0</v>
      </c>
      <c r="T12" s="259">
        <f t="shared" si="1"/>
        <v>0</v>
      </c>
      <c r="U12" s="436"/>
      <c r="V12" s="260"/>
      <c r="W12" s="261"/>
    </row>
    <row r="13" spans="1:27" s="262" customFormat="1" ht="21.95" customHeight="1" x14ac:dyDescent="0.25">
      <c r="A13" s="417"/>
      <c r="B13" s="435"/>
      <c r="C13" s="444"/>
      <c r="D13" s="416"/>
      <c r="E13" s="7">
        <v>232</v>
      </c>
      <c r="F13" s="307" t="s">
        <v>20</v>
      </c>
      <c r="G13" s="257"/>
      <c r="H13" s="257">
        <v>0</v>
      </c>
      <c r="I13" s="257">
        <v>0</v>
      </c>
      <c r="J13" s="257">
        <v>0</v>
      </c>
      <c r="K13" s="257">
        <v>0</v>
      </c>
      <c r="L13" s="257">
        <v>0</v>
      </c>
      <c r="M13" s="257">
        <v>0</v>
      </c>
      <c r="N13" s="257">
        <v>0</v>
      </c>
      <c r="O13" s="257">
        <v>0</v>
      </c>
      <c r="P13" s="257">
        <v>0</v>
      </c>
      <c r="Q13" s="257">
        <v>0</v>
      </c>
      <c r="R13" s="257">
        <v>0</v>
      </c>
      <c r="S13" s="258">
        <f t="shared" si="0"/>
        <v>0</v>
      </c>
      <c r="T13" s="259">
        <f t="shared" si="1"/>
        <v>0</v>
      </c>
      <c r="U13" s="436"/>
      <c r="V13" s="260"/>
      <c r="W13" s="261"/>
    </row>
    <row r="14" spans="1:27" s="262" customFormat="1" ht="21.95" customHeight="1" x14ac:dyDescent="0.25">
      <c r="A14" s="413">
        <v>3</v>
      </c>
      <c r="B14" s="410"/>
      <c r="C14" s="457">
        <v>2999879</v>
      </c>
      <c r="D14" s="416" t="s">
        <v>30</v>
      </c>
      <c r="E14" s="7">
        <v>111</v>
      </c>
      <c r="F14" s="307" t="s">
        <v>18</v>
      </c>
      <c r="G14" s="257">
        <v>2640000</v>
      </c>
      <c r="H14" s="257">
        <v>2640000</v>
      </c>
      <c r="I14" s="257">
        <v>2640000</v>
      </c>
      <c r="J14" s="257">
        <v>2640000</v>
      </c>
      <c r="K14" s="257">
        <v>2640000</v>
      </c>
      <c r="L14" s="257">
        <v>2640000</v>
      </c>
      <c r="M14" s="257">
        <v>2640000</v>
      </c>
      <c r="N14" s="257">
        <v>2640000</v>
      </c>
      <c r="O14" s="257">
        <v>2640000</v>
      </c>
      <c r="P14" s="257">
        <v>2640000</v>
      </c>
      <c r="Q14" s="257">
        <v>2640000</v>
      </c>
      <c r="R14" s="257">
        <v>2640000</v>
      </c>
      <c r="S14" s="258">
        <f t="shared" si="0"/>
        <v>31680000</v>
      </c>
      <c r="T14" s="259">
        <f t="shared" si="1"/>
        <v>2640000</v>
      </c>
      <c r="U14" s="436">
        <f>SUM(S14:T16)</f>
        <v>34320000</v>
      </c>
      <c r="V14" s="260"/>
      <c r="W14" s="261"/>
    </row>
    <row r="15" spans="1:27" s="262" customFormat="1" ht="21.95" customHeight="1" x14ac:dyDescent="0.25">
      <c r="A15" s="414"/>
      <c r="B15" s="411"/>
      <c r="C15" s="458"/>
      <c r="D15" s="416"/>
      <c r="E15" s="7">
        <v>133</v>
      </c>
      <c r="F15" s="307" t="s">
        <v>21</v>
      </c>
      <c r="G15" s="257" t="s">
        <v>360</v>
      </c>
      <c r="H15" s="257" t="s">
        <v>360</v>
      </c>
      <c r="I15" s="257" t="s">
        <v>360</v>
      </c>
      <c r="J15" s="257" t="s">
        <v>360</v>
      </c>
      <c r="K15" s="257" t="s">
        <v>360</v>
      </c>
      <c r="L15" s="257" t="s">
        <v>360</v>
      </c>
      <c r="M15" s="257" t="s">
        <v>360</v>
      </c>
      <c r="N15" s="257" t="s">
        <v>360</v>
      </c>
      <c r="O15" s="257" t="s">
        <v>360</v>
      </c>
      <c r="P15" s="257" t="s">
        <v>360</v>
      </c>
      <c r="Q15" s="257" t="s">
        <v>360</v>
      </c>
      <c r="R15" s="257" t="s">
        <v>360</v>
      </c>
      <c r="S15" s="258">
        <f t="shared" si="0"/>
        <v>0</v>
      </c>
      <c r="T15" s="259">
        <f t="shared" si="1"/>
        <v>0</v>
      </c>
      <c r="U15" s="436"/>
      <c r="V15" s="260"/>
      <c r="W15" s="261"/>
    </row>
    <row r="16" spans="1:27" s="262" customFormat="1" ht="21.95" customHeight="1" x14ac:dyDescent="0.25">
      <c r="A16" s="415"/>
      <c r="B16" s="430"/>
      <c r="C16" s="459"/>
      <c r="D16" s="416"/>
      <c r="E16" s="7">
        <v>232</v>
      </c>
      <c r="F16" s="307" t="s">
        <v>20</v>
      </c>
      <c r="G16" s="257">
        <v>0</v>
      </c>
      <c r="H16" s="257">
        <v>0</v>
      </c>
      <c r="I16" s="257">
        <v>0</v>
      </c>
      <c r="J16" s="257">
        <v>0</v>
      </c>
      <c r="K16" s="257">
        <v>0</v>
      </c>
      <c r="L16" s="257">
        <v>0</v>
      </c>
      <c r="M16" s="257">
        <v>0</v>
      </c>
      <c r="N16" s="257">
        <v>0</v>
      </c>
      <c r="O16" s="257">
        <v>0</v>
      </c>
      <c r="P16" s="257">
        <v>0</v>
      </c>
      <c r="Q16" s="257">
        <v>0</v>
      </c>
      <c r="R16" s="257">
        <v>0</v>
      </c>
      <c r="S16" s="258">
        <f t="shared" si="0"/>
        <v>0</v>
      </c>
      <c r="T16" s="259">
        <f t="shared" si="1"/>
        <v>0</v>
      </c>
      <c r="U16" s="436"/>
      <c r="V16" s="260"/>
      <c r="W16" s="261"/>
    </row>
    <row r="17" spans="1:25" s="262" customFormat="1" ht="21.95" customHeight="1" x14ac:dyDescent="0.25">
      <c r="A17" s="417">
        <v>4</v>
      </c>
      <c r="B17" s="435"/>
      <c r="C17" s="444">
        <v>1420445</v>
      </c>
      <c r="D17" s="416" t="s">
        <v>28</v>
      </c>
      <c r="E17" s="7">
        <v>111</v>
      </c>
      <c r="F17" s="307" t="s">
        <v>18</v>
      </c>
      <c r="G17" s="257">
        <v>3080000</v>
      </c>
      <c r="H17" s="257">
        <v>3080000</v>
      </c>
      <c r="I17" s="257">
        <v>3080000</v>
      </c>
      <c r="J17" s="257">
        <v>3080000</v>
      </c>
      <c r="K17" s="257">
        <v>3080000</v>
      </c>
      <c r="L17" s="257">
        <v>3080000</v>
      </c>
      <c r="M17" s="257">
        <v>3080000</v>
      </c>
      <c r="N17" s="257">
        <v>3080000</v>
      </c>
      <c r="O17" s="257">
        <v>3080000</v>
      </c>
      <c r="P17" s="257">
        <v>3080000</v>
      </c>
      <c r="Q17" s="257">
        <v>3080000</v>
      </c>
      <c r="R17" s="257">
        <v>3080000</v>
      </c>
      <c r="S17" s="258">
        <f t="shared" si="0"/>
        <v>36960000</v>
      </c>
      <c r="T17" s="259">
        <f t="shared" si="1"/>
        <v>3080000</v>
      </c>
      <c r="U17" s="436">
        <f>SUM(S17:T18)</f>
        <v>40040000</v>
      </c>
      <c r="V17" s="260"/>
      <c r="W17" s="261"/>
      <c r="Y17" s="263"/>
    </row>
    <row r="18" spans="1:25" s="262" customFormat="1" ht="21.95" customHeight="1" x14ac:dyDescent="0.25">
      <c r="A18" s="417"/>
      <c r="B18" s="435"/>
      <c r="C18" s="444"/>
      <c r="D18" s="416"/>
      <c r="E18" s="7">
        <v>232</v>
      </c>
      <c r="F18" s="307" t="s">
        <v>20</v>
      </c>
      <c r="G18" s="257">
        <v>0</v>
      </c>
      <c r="H18" s="257">
        <v>0</v>
      </c>
      <c r="I18" s="257">
        <v>0</v>
      </c>
      <c r="J18" s="257">
        <v>0</v>
      </c>
      <c r="K18" s="257">
        <v>0</v>
      </c>
      <c r="L18" s="257">
        <v>0</v>
      </c>
      <c r="M18" s="257">
        <v>0</v>
      </c>
      <c r="N18" s="257">
        <v>0</v>
      </c>
      <c r="O18" s="257">
        <v>0</v>
      </c>
      <c r="P18" s="257">
        <v>0</v>
      </c>
      <c r="Q18" s="257">
        <v>0</v>
      </c>
      <c r="R18" s="257">
        <v>0</v>
      </c>
      <c r="S18" s="258">
        <f t="shared" si="0"/>
        <v>0</v>
      </c>
      <c r="T18" s="259">
        <f t="shared" si="1"/>
        <v>0</v>
      </c>
      <c r="U18" s="436"/>
      <c r="V18" s="260"/>
      <c r="W18" s="261"/>
    </row>
    <row r="19" spans="1:25" s="262" customFormat="1" ht="21.95" customHeight="1" x14ac:dyDescent="0.25">
      <c r="A19" s="417"/>
      <c r="B19" s="435"/>
      <c r="C19" s="460">
        <v>3371977</v>
      </c>
      <c r="D19" s="439" t="s">
        <v>351</v>
      </c>
      <c r="E19" s="7">
        <v>111</v>
      </c>
      <c r="F19" s="307" t="s">
        <v>18</v>
      </c>
      <c r="G19" s="257">
        <v>6100000</v>
      </c>
      <c r="H19" s="257">
        <v>6100000</v>
      </c>
      <c r="I19" s="257">
        <v>6100000</v>
      </c>
      <c r="J19" s="257">
        <v>6100000</v>
      </c>
      <c r="K19" s="257">
        <v>6100000</v>
      </c>
      <c r="L19" s="257">
        <v>6100000</v>
      </c>
      <c r="M19" s="257">
        <v>6100000</v>
      </c>
      <c r="N19" s="257">
        <v>6100000</v>
      </c>
      <c r="O19" s="257">
        <v>6100000</v>
      </c>
      <c r="P19" s="257">
        <v>6100000</v>
      </c>
      <c r="Q19" s="257">
        <v>6100000</v>
      </c>
      <c r="R19" s="257">
        <v>6100000</v>
      </c>
      <c r="S19" s="258">
        <f t="shared" si="0"/>
        <v>73200000</v>
      </c>
      <c r="T19" s="259">
        <f t="shared" si="1"/>
        <v>6100000</v>
      </c>
      <c r="U19" s="436">
        <f>SUM(S19:T20)</f>
        <v>79300000</v>
      </c>
      <c r="V19" s="260"/>
      <c r="W19" s="261"/>
    </row>
    <row r="20" spans="1:25" s="262" customFormat="1" ht="21.95" customHeight="1" x14ac:dyDescent="0.25">
      <c r="A20" s="413">
        <v>5</v>
      </c>
      <c r="B20" s="435"/>
      <c r="C20" s="460"/>
      <c r="D20" s="439"/>
      <c r="E20" s="7">
        <v>133</v>
      </c>
      <c r="F20" s="307" t="s">
        <v>21</v>
      </c>
      <c r="G20" s="257">
        <v>0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7">
        <v>0</v>
      </c>
      <c r="N20" s="257">
        <v>0</v>
      </c>
      <c r="O20" s="257">
        <v>0</v>
      </c>
      <c r="P20" s="257">
        <v>0</v>
      </c>
      <c r="Q20" s="257">
        <v>0</v>
      </c>
      <c r="R20" s="257">
        <v>0</v>
      </c>
      <c r="S20" s="258">
        <f>SUM(G20:R20)</f>
        <v>0</v>
      </c>
      <c r="T20" s="259">
        <f>S20/12</f>
        <v>0</v>
      </c>
      <c r="U20" s="436"/>
      <c r="V20" s="260"/>
      <c r="W20" s="261"/>
    </row>
    <row r="21" spans="1:25" s="262" customFormat="1" ht="21.95" customHeight="1" x14ac:dyDescent="0.25">
      <c r="A21" s="414"/>
      <c r="B21" s="435"/>
      <c r="C21" s="461">
        <v>4171453</v>
      </c>
      <c r="D21" s="439" t="s">
        <v>29</v>
      </c>
      <c r="E21" s="7">
        <v>111</v>
      </c>
      <c r="F21" s="307" t="s">
        <v>18</v>
      </c>
      <c r="G21" s="257">
        <v>3410000</v>
      </c>
      <c r="H21" s="257">
        <v>3410000</v>
      </c>
      <c r="I21" s="257">
        <v>3410000</v>
      </c>
      <c r="J21" s="257">
        <v>3410000</v>
      </c>
      <c r="K21" s="257">
        <v>3410000</v>
      </c>
      <c r="L21" s="257">
        <v>3410000</v>
      </c>
      <c r="M21" s="257">
        <v>3410000</v>
      </c>
      <c r="N21" s="257">
        <v>3410000</v>
      </c>
      <c r="O21" s="257">
        <v>3410000</v>
      </c>
      <c r="P21" s="257">
        <v>3410000</v>
      </c>
      <c r="Q21" s="257">
        <v>3410000</v>
      </c>
      <c r="R21" s="257">
        <v>3410000</v>
      </c>
      <c r="S21" s="258">
        <f t="shared" si="0"/>
        <v>40920000</v>
      </c>
      <c r="T21" s="259">
        <f t="shared" si="1"/>
        <v>3410000</v>
      </c>
      <c r="U21" s="436">
        <f>SUM(S21:T22)</f>
        <v>44330000</v>
      </c>
      <c r="V21" s="260"/>
      <c r="W21" s="261"/>
    </row>
    <row r="22" spans="1:25" s="262" customFormat="1" ht="21.95" customHeight="1" x14ac:dyDescent="0.25">
      <c r="A22" s="415"/>
      <c r="B22" s="435"/>
      <c r="C22" s="461"/>
      <c r="D22" s="439"/>
      <c r="E22" s="7">
        <v>232</v>
      </c>
      <c r="F22" s="307" t="s">
        <v>20</v>
      </c>
      <c r="G22" s="257">
        <v>0</v>
      </c>
      <c r="H22" s="257">
        <v>0</v>
      </c>
      <c r="I22" s="257">
        <v>0</v>
      </c>
      <c r="J22" s="257">
        <v>0</v>
      </c>
      <c r="K22" s="257">
        <v>0</v>
      </c>
      <c r="L22" s="257">
        <v>0</v>
      </c>
      <c r="M22" s="257">
        <v>0</v>
      </c>
      <c r="N22" s="257">
        <v>0</v>
      </c>
      <c r="O22" s="257">
        <v>0</v>
      </c>
      <c r="P22" s="257">
        <v>0</v>
      </c>
      <c r="Q22" s="257">
        <v>0</v>
      </c>
      <c r="R22" s="257">
        <v>0</v>
      </c>
      <c r="S22" s="258">
        <f t="shared" si="0"/>
        <v>0</v>
      </c>
      <c r="T22" s="259">
        <f t="shared" si="1"/>
        <v>0</v>
      </c>
      <c r="U22" s="436"/>
      <c r="V22" s="260"/>
      <c r="W22" s="261"/>
    </row>
    <row r="23" spans="1:25" s="262" customFormat="1" ht="21.95" customHeight="1" x14ac:dyDescent="0.25">
      <c r="A23" s="413">
        <v>6</v>
      </c>
      <c r="B23" s="410"/>
      <c r="C23" s="431">
        <v>494541</v>
      </c>
      <c r="D23" s="448" t="s">
        <v>31</v>
      </c>
      <c r="E23" s="27">
        <v>111</v>
      </c>
      <c r="F23" s="308" t="s">
        <v>18</v>
      </c>
      <c r="G23" s="266">
        <v>5720000</v>
      </c>
      <c r="H23" s="266">
        <v>5720000</v>
      </c>
      <c r="I23" s="266">
        <v>5720000</v>
      </c>
      <c r="J23" s="266">
        <v>5720000</v>
      </c>
      <c r="K23" s="266">
        <v>5720000</v>
      </c>
      <c r="L23" s="266">
        <v>5720000</v>
      </c>
      <c r="M23" s="266">
        <v>5720000</v>
      </c>
      <c r="N23" s="266">
        <v>5720000</v>
      </c>
      <c r="O23" s="266">
        <v>5720000</v>
      </c>
      <c r="P23" s="266">
        <v>5720000</v>
      </c>
      <c r="Q23" s="266">
        <v>5720000</v>
      </c>
      <c r="R23" s="266">
        <v>5720000</v>
      </c>
      <c r="S23" s="258">
        <f t="shared" si="0"/>
        <v>68640000</v>
      </c>
      <c r="T23" s="259">
        <f t="shared" si="1"/>
        <v>5720000</v>
      </c>
      <c r="U23" s="438">
        <f>SUM(S23:T25)</f>
        <v>74360000</v>
      </c>
      <c r="V23" s="260"/>
      <c r="W23" s="261"/>
    </row>
    <row r="24" spans="1:25" s="262" customFormat="1" ht="21.95" customHeight="1" x14ac:dyDescent="0.25">
      <c r="A24" s="414"/>
      <c r="B24" s="411"/>
      <c r="C24" s="432"/>
      <c r="D24" s="449"/>
      <c r="E24" s="27"/>
      <c r="F24" s="307" t="s">
        <v>21</v>
      </c>
      <c r="G24" s="266">
        <v>0</v>
      </c>
      <c r="H24" s="266">
        <v>0</v>
      </c>
      <c r="I24" s="266">
        <v>0</v>
      </c>
      <c r="J24" s="266">
        <v>0</v>
      </c>
      <c r="K24" s="266">
        <v>0</v>
      </c>
      <c r="L24" s="266">
        <v>0</v>
      </c>
      <c r="M24" s="266">
        <v>0</v>
      </c>
      <c r="N24" s="266">
        <v>0</v>
      </c>
      <c r="O24" s="266">
        <v>0</v>
      </c>
      <c r="P24" s="266">
        <v>0</v>
      </c>
      <c r="Q24" s="266">
        <v>0</v>
      </c>
      <c r="R24" s="266">
        <v>0</v>
      </c>
      <c r="S24" s="258"/>
      <c r="T24" s="259"/>
      <c r="U24" s="438"/>
      <c r="V24" s="260"/>
      <c r="W24" s="261"/>
    </row>
    <row r="25" spans="1:25" s="262" customFormat="1" ht="21.95" customHeight="1" x14ac:dyDescent="0.25">
      <c r="A25" s="415"/>
      <c r="B25" s="430"/>
      <c r="C25" s="427"/>
      <c r="D25" s="450"/>
      <c r="E25" s="7">
        <v>232</v>
      </c>
      <c r="F25" s="307" t="s">
        <v>20</v>
      </c>
      <c r="G25" s="257">
        <v>0</v>
      </c>
      <c r="H25" s="257">
        <v>0</v>
      </c>
      <c r="I25" s="257">
        <v>0</v>
      </c>
      <c r="J25" s="257">
        <v>0</v>
      </c>
      <c r="K25" s="257">
        <v>0</v>
      </c>
      <c r="L25" s="257">
        <v>0</v>
      </c>
      <c r="M25" s="257">
        <v>0</v>
      </c>
      <c r="N25" s="257">
        <v>0</v>
      </c>
      <c r="O25" s="257">
        <v>0</v>
      </c>
      <c r="P25" s="257">
        <v>0</v>
      </c>
      <c r="Q25" s="257">
        <v>0</v>
      </c>
      <c r="R25" s="257">
        <v>0</v>
      </c>
      <c r="S25" s="258">
        <f t="shared" si="0"/>
        <v>0</v>
      </c>
      <c r="T25" s="259">
        <f t="shared" si="1"/>
        <v>0</v>
      </c>
      <c r="U25" s="436"/>
      <c r="V25" s="260"/>
      <c r="W25" s="261"/>
    </row>
    <row r="26" spans="1:25" s="262" customFormat="1" ht="21.95" customHeight="1" x14ac:dyDescent="0.25">
      <c r="A26" s="345">
        <v>7</v>
      </c>
      <c r="B26" s="356"/>
      <c r="C26" s="349">
        <v>1983401</v>
      </c>
      <c r="D26" s="267" t="s">
        <v>32</v>
      </c>
      <c r="E26" s="7">
        <v>111</v>
      </c>
      <c r="F26" s="307" t="s">
        <v>18</v>
      </c>
      <c r="G26" s="257">
        <v>3906000</v>
      </c>
      <c r="H26" s="257">
        <v>3906000</v>
      </c>
      <c r="I26" s="257">
        <v>3906000</v>
      </c>
      <c r="J26" s="257">
        <v>3906000</v>
      </c>
      <c r="K26" s="257">
        <v>3906000</v>
      </c>
      <c r="L26" s="257">
        <v>3906000</v>
      </c>
      <c r="M26" s="257">
        <v>3906000</v>
      </c>
      <c r="N26" s="257">
        <v>3906000</v>
      </c>
      <c r="O26" s="257">
        <v>3906000</v>
      </c>
      <c r="P26" s="257">
        <v>3906000</v>
      </c>
      <c r="Q26" s="257">
        <v>3906000</v>
      </c>
      <c r="R26" s="257">
        <v>3906000</v>
      </c>
      <c r="S26" s="258">
        <f t="shared" si="0"/>
        <v>46872000</v>
      </c>
      <c r="T26" s="259">
        <f t="shared" si="1"/>
        <v>3906000</v>
      </c>
      <c r="U26" s="355">
        <f t="shared" ref="U26:U31" si="2">SUM(S26:T26)</f>
        <v>50778000</v>
      </c>
      <c r="V26" s="260"/>
      <c r="W26" s="261"/>
    </row>
    <row r="27" spans="1:25" s="262" customFormat="1" ht="21.95" customHeight="1" x14ac:dyDescent="0.25">
      <c r="A27" s="345">
        <v>8</v>
      </c>
      <c r="B27" s="356"/>
      <c r="C27" s="349">
        <v>2500358</v>
      </c>
      <c r="D27" s="267" t="s">
        <v>33</v>
      </c>
      <c r="E27" s="7">
        <v>111</v>
      </c>
      <c r="F27" s="307" t="s">
        <v>18</v>
      </c>
      <c r="G27" s="257">
        <v>3740000</v>
      </c>
      <c r="H27" s="257">
        <v>3740000</v>
      </c>
      <c r="I27" s="257">
        <v>3740000</v>
      </c>
      <c r="J27" s="257">
        <v>3740000</v>
      </c>
      <c r="K27" s="257">
        <v>3740000</v>
      </c>
      <c r="L27" s="257">
        <v>3740000</v>
      </c>
      <c r="M27" s="257">
        <v>3740000</v>
      </c>
      <c r="N27" s="257">
        <v>3740000</v>
      </c>
      <c r="O27" s="257">
        <v>3740000</v>
      </c>
      <c r="P27" s="257">
        <v>3740000</v>
      </c>
      <c r="Q27" s="257">
        <v>3740000</v>
      </c>
      <c r="R27" s="257">
        <v>3740000</v>
      </c>
      <c r="S27" s="258">
        <f t="shared" si="0"/>
        <v>44880000</v>
      </c>
      <c r="T27" s="259">
        <f t="shared" si="1"/>
        <v>3740000</v>
      </c>
      <c r="U27" s="355">
        <f t="shared" si="2"/>
        <v>48620000</v>
      </c>
      <c r="V27" s="260"/>
      <c r="W27" s="261"/>
    </row>
    <row r="28" spans="1:25" s="262" customFormat="1" ht="21.95" customHeight="1" x14ac:dyDescent="0.25">
      <c r="A28" s="345">
        <v>9</v>
      </c>
      <c r="B28" s="356"/>
      <c r="C28" s="349">
        <v>758045</v>
      </c>
      <c r="D28" s="267" t="s">
        <v>34</v>
      </c>
      <c r="E28" s="7">
        <v>111</v>
      </c>
      <c r="F28" s="307" t="s">
        <v>18</v>
      </c>
      <c r="G28" s="257">
        <v>2200000</v>
      </c>
      <c r="H28" s="257">
        <v>2200000</v>
      </c>
      <c r="I28" s="257">
        <v>2200000</v>
      </c>
      <c r="J28" s="257">
        <v>2200000</v>
      </c>
      <c r="K28" s="257">
        <v>2200000</v>
      </c>
      <c r="L28" s="257">
        <v>2200000</v>
      </c>
      <c r="M28" s="257">
        <v>2200000</v>
      </c>
      <c r="N28" s="257">
        <v>2200000</v>
      </c>
      <c r="O28" s="257">
        <v>2200000</v>
      </c>
      <c r="P28" s="257">
        <v>2200000</v>
      </c>
      <c r="Q28" s="257">
        <v>2200000</v>
      </c>
      <c r="R28" s="257">
        <v>2200000</v>
      </c>
      <c r="S28" s="258">
        <f t="shared" si="0"/>
        <v>26400000</v>
      </c>
      <c r="T28" s="259">
        <f t="shared" si="1"/>
        <v>2200000</v>
      </c>
      <c r="U28" s="355">
        <f t="shared" si="2"/>
        <v>28600000</v>
      </c>
      <c r="V28" s="260"/>
      <c r="W28" s="261"/>
    </row>
    <row r="29" spans="1:25" s="262" customFormat="1" ht="21.95" customHeight="1" x14ac:dyDescent="0.25">
      <c r="A29" s="345">
        <v>10</v>
      </c>
      <c r="B29" s="346"/>
      <c r="C29" s="349">
        <v>3687466</v>
      </c>
      <c r="D29" s="267" t="s">
        <v>35</v>
      </c>
      <c r="E29" s="7">
        <v>111</v>
      </c>
      <c r="F29" s="307" t="s">
        <v>18</v>
      </c>
      <c r="G29" s="257">
        <v>2640000</v>
      </c>
      <c r="H29" s="257">
        <v>2640000</v>
      </c>
      <c r="I29" s="257">
        <v>2640000</v>
      </c>
      <c r="J29" s="257">
        <v>2640000</v>
      </c>
      <c r="K29" s="257">
        <v>2640000</v>
      </c>
      <c r="L29" s="257">
        <v>2640000</v>
      </c>
      <c r="M29" s="257">
        <v>2640000</v>
      </c>
      <c r="N29" s="257">
        <v>2640000</v>
      </c>
      <c r="O29" s="257">
        <v>2640000</v>
      </c>
      <c r="P29" s="257">
        <v>2640000</v>
      </c>
      <c r="Q29" s="257">
        <v>2640000</v>
      </c>
      <c r="R29" s="257">
        <v>2640000</v>
      </c>
      <c r="S29" s="258">
        <f t="shared" si="0"/>
        <v>31680000</v>
      </c>
      <c r="T29" s="259">
        <f t="shared" si="1"/>
        <v>2640000</v>
      </c>
      <c r="U29" s="355">
        <f t="shared" si="2"/>
        <v>34320000</v>
      </c>
      <c r="V29" s="260"/>
      <c r="W29" s="261"/>
    </row>
    <row r="30" spans="1:25" s="273" customFormat="1" ht="21.95" customHeight="1" thickBot="1" x14ac:dyDescent="0.3">
      <c r="A30" s="345">
        <v>11</v>
      </c>
      <c r="B30" s="348"/>
      <c r="C30" s="350">
        <v>4208803</v>
      </c>
      <c r="D30" s="269" t="s">
        <v>36</v>
      </c>
      <c r="E30" s="270">
        <v>111</v>
      </c>
      <c r="F30" s="309" t="s">
        <v>18</v>
      </c>
      <c r="G30" s="361">
        <v>2006461</v>
      </c>
      <c r="H30" s="361">
        <v>2006461</v>
      </c>
      <c r="I30" s="361">
        <v>2006461</v>
      </c>
      <c r="J30" s="361">
        <v>2006461</v>
      </c>
      <c r="K30" s="361">
        <v>2006461</v>
      </c>
      <c r="L30" s="361">
        <v>2006461</v>
      </c>
      <c r="M30" s="361">
        <v>2006461</v>
      </c>
      <c r="N30" s="361">
        <v>2006461</v>
      </c>
      <c r="O30" s="361">
        <v>2006461</v>
      </c>
      <c r="P30" s="361">
        <v>2006461</v>
      </c>
      <c r="Q30" s="361">
        <v>2006461</v>
      </c>
      <c r="R30" s="361">
        <v>2006461</v>
      </c>
      <c r="S30" s="258">
        <f t="shared" si="0"/>
        <v>24077532</v>
      </c>
      <c r="T30" s="259">
        <f t="shared" si="1"/>
        <v>2006461</v>
      </c>
      <c r="U30" s="359">
        <f t="shared" si="2"/>
        <v>26083993</v>
      </c>
      <c r="V30" s="271"/>
      <c r="W30" s="272"/>
    </row>
    <row r="31" spans="1:25" s="262" customFormat="1" ht="21.95" customHeight="1" x14ac:dyDescent="0.25">
      <c r="A31" s="345">
        <v>12</v>
      </c>
      <c r="B31" s="342"/>
      <c r="C31" s="358">
        <v>1620015</v>
      </c>
      <c r="D31" s="344" t="s">
        <v>37</v>
      </c>
      <c r="E31" s="27">
        <v>111</v>
      </c>
      <c r="F31" s="308" t="s">
        <v>18</v>
      </c>
      <c r="G31" s="266">
        <v>4296600</v>
      </c>
      <c r="H31" s="266">
        <v>4296600</v>
      </c>
      <c r="I31" s="266">
        <v>4296600</v>
      </c>
      <c r="J31" s="266">
        <v>4296600</v>
      </c>
      <c r="K31" s="266">
        <v>4296600</v>
      </c>
      <c r="L31" s="266">
        <v>4296600</v>
      </c>
      <c r="M31" s="266">
        <v>4296600</v>
      </c>
      <c r="N31" s="266">
        <v>4296600</v>
      </c>
      <c r="O31" s="266">
        <v>4296600</v>
      </c>
      <c r="P31" s="266">
        <v>4296600</v>
      </c>
      <c r="Q31" s="266">
        <v>4296600</v>
      </c>
      <c r="R31" s="266">
        <v>4296600</v>
      </c>
      <c r="S31" s="258">
        <f t="shared" si="0"/>
        <v>51559200</v>
      </c>
      <c r="T31" s="259">
        <f t="shared" si="1"/>
        <v>4296600</v>
      </c>
      <c r="U31" s="354">
        <f t="shared" si="2"/>
        <v>55855800</v>
      </c>
      <c r="V31" s="260"/>
      <c r="W31" s="261"/>
    </row>
    <row r="32" spans="1:25" s="262" customFormat="1" ht="21.95" customHeight="1" x14ac:dyDescent="0.25">
      <c r="A32" s="417">
        <v>13</v>
      </c>
      <c r="B32" s="443"/>
      <c r="C32" s="444">
        <v>875960</v>
      </c>
      <c r="D32" s="439" t="s">
        <v>327</v>
      </c>
      <c r="E32" s="7">
        <v>111</v>
      </c>
      <c r="F32" s="307" t="s">
        <v>18</v>
      </c>
      <c r="G32" s="257">
        <v>3685000</v>
      </c>
      <c r="H32" s="257">
        <v>3685000</v>
      </c>
      <c r="I32" s="257">
        <v>3685000</v>
      </c>
      <c r="J32" s="257">
        <v>3685000</v>
      </c>
      <c r="K32" s="257">
        <v>3685000</v>
      </c>
      <c r="L32" s="257">
        <v>3685000</v>
      </c>
      <c r="M32" s="257">
        <v>3685000</v>
      </c>
      <c r="N32" s="257">
        <v>3685000</v>
      </c>
      <c r="O32" s="257">
        <v>3685000</v>
      </c>
      <c r="P32" s="257">
        <v>3685000</v>
      </c>
      <c r="Q32" s="257">
        <v>3685000</v>
      </c>
      <c r="R32" s="257">
        <v>3685000</v>
      </c>
      <c r="S32" s="258">
        <f t="shared" si="0"/>
        <v>44220000</v>
      </c>
      <c r="T32" s="259">
        <f t="shared" si="1"/>
        <v>3685000</v>
      </c>
      <c r="U32" s="436">
        <f>SUM(S32:T33)</f>
        <v>47905000</v>
      </c>
      <c r="V32" s="260"/>
      <c r="W32" s="261"/>
    </row>
    <row r="33" spans="1:25" s="262" customFormat="1" ht="21.95" customHeight="1" x14ac:dyDescent="0.25">
      <c r="A33" s="417"/>
      <c r="B33" s="443"/>
      <c r="C33" s="444"/>
      <c r="D33" s="439"/>
      <c r="E33" s="7">
        <v>232</v>
      </c>
      <c r="F33" s="307" t="s">
        <v>20</v>
      </c>
      <c r="G33" s="257">
        <v>0</v>
      </c>
      <c r="H33" s="257">
        <v>0</v>
      </c>
      <c r="I33" s="257">
        <v>0</v>
      </c>
      <c r="J33" s="257">
        <v>0</v>
      </c>
      <c r="K33" s="257">
        <v>0</v>
      </c>
      <c r="L33" s="257">
        <v>0</v>
      </c>
      <c r="M33" s="257">
        <v>0</v>
      </c>
      <c r="N33" s="257">
        <v>0</v>
      </c>
      <c r="O33" s="257">
        <v>0</v>
      </c>
      <c r="P33" s="257">
        <v>0</v>
      </c>
      <c r="Q33" s="257">
        <v>0</v>
      </c>
      <c r="R33" s="257">
        <v>0</v>
      </c>
      <c r="S33" s="258">
        <f t="shared" si="0"/>
        <v>0</v>
      </c>
      <c r="T33" s="259">
        <f t="shared" si="1"/>
        <v>0</v>
      </c>
      <c r="U33" s="436"/>
      <c r="V33" s="260"/>
      <c r="W33" s="261"/>
    </row>
    <row r="34" spans="1:25" s="262" customFormat="1" ht="21.95" customHeight="1" x14ac:dyDescent="0.25">
      <c r="A34" s="417">
        <v>14</v>
      </c>
      <c r="B34" s="410"/>
      <c r="C34" s="451">
        <v>2162050</v>
      </c>
      <c r="D34" s="453" t="s">
        <v>38</v>
      </c>
      <c r="E34" s="7">
        <v>111</v>
      </c>
      <c r="F34" s="307" t="s">
        <v>18</v>
      </c>
      <c r="G34" s="257">
        <v>3960000</v>
      </c>
      <c r="H34" s="257">
        <v>3960000</v>
      </c>
      <c r="I34" s="257">
        <v>3960000</v>
      </c>
      <c r="J34" s="257">
        <v>3960000</v>
      </c>
      <c r="K34" s="257">
        <v>3960000</v>
      </c>
      <c r="L34" s="257">
        <v>3960000</v>
      </c>
      <c r="M34" s="257">
        <v>3960000</v>
      </c>
      <c r="N34" s="257">
        <v>3960000</v>
      </c>
      <c r="O34" s="257">
        <v>3960000</v>
      </c>
      <c r="P34" s="257">
        <v>3960000</v>
      </c>
      <c r="Q34" s="257">
        <v>3960000</v>
      </c>
      <c r="R34" s="257">
        <v>3960000</v>
      </c>
      <c r="S34" s="258">
        <f t="shared" si="0"/>
        <v>47520000</v>
      </c>
      <c r="T34" s="259">
        <f t="shared" si="1"/>
        <v>3960000</v>
      </c>
      <c r="U34" s="436">
        <f>SUM(S34:T35)</f>
        <v>51480000</v>
      </c>
      <c r="V34" s="260"/>
      <c r="W34" s="261"/>
    </row>
    <row r="35" spans="1:25" s="262" customFormat="1" ht="21.95" customHeight="1" x14ac:dyDescent="0.25">
      <c r="A35" s="417"/>
      <c r="B35" s="430"/>
      <c r="C35" s="452"/>
      <c r="D35" s="454"/>
      <c r="E35" s="7">
        <v>232</v>
      </c>
      <c r="F35" s="307" t="s">
        <v>20</v>
      </c>
      <c r="G35" s="257">
        <v>0</v>
      </c>
      <c r="H35" s="257">
        <v>0</v>
      </c>
      <c r="I35" s="257">
        <v>0</v>
      </c>
      <c r="J35" s="257">
        <v>0</v>
      </c>
      <c r="K35" s="257">
        <v>0</v>
      </c>
      <c r="L35" s="257">
        <v>0</v>
      </c>
      <c r="M35" s="257">
        <v>0</v>
      </c>
      <c r="N35" s="257">
        <v>0</v>
      </c>
      <c r="O35" s="257">
        <v>0</v>
      </c>
      <c r="P35" s="257">
        <v>0</v>
      </c>
      <c r="Q35" s="257">
        <v>0</v>
      </c>
      <c r="R35" s="257">
        <v>0</v>
      </c>
      <c r="S35" s="258">
        <f t="shared" si="0"/>
        <v>0</v>
      </c>
      <c r="T35" s="259">
        <f t="shared" si="1"/>
        <v>0</v>
      </c>
      <c r="U35" s="436"/>
      <c r="V35" s="260"/>
      <c r="W35" s="261"/>
    </row>
    <row r="36" spans="1:25" s="262" customFormat="1" ht="21.95" customHeight="1" x14ac:dyDescent="0.25">
      <c r="A36" s="345">
        <v>15</v>
      </c>
      <c r="B36" s="356"/>
      <c r="C36" s="357">
        <v>2188709</v>
      </c>
      <c r="D36" s="267" t="s">
        <v>39</v>
      </c>
      <c r="E36" s="7">
        <v>111</v>
      </c>
      <c r="F36" s="307" t="s">
        <v>18</v>
      </c>
      <c r="G36" s="257">
        <v>2530000</v>
      </c>
      <c r="H36" s="257">
        <v>2530000</v>
      </c>
      <c r="I36" s="257">
        <v>2530000</v>
      </c>
      <c r="J36" s="257">
        <v>2530000</v>
      </c>
      <c r="K36" s="257">
        <v>2530000</v>
      </c>
      <c r="L36" s="257">
        <v>2530000</v>
      </c>
      <c r="M36" s="257">
        <v>2530000</v>
      </c>
      <c r="N36" s="257">
        <v>2530000</v>
      </c>
      <c r="O36" s="257">
        <v>2530000</v>
      </c>
      <c r="P36" s="257">
        <v>2530000</v>
      </c>
      <c r="Q36" s="257">
        <v>2530000</v>
      </c>
      <c r="R36" s="257">
        <v>2530000</v>
      </c>
      <c r="S36" s="258">
        <f t="shared" si="0"/>
        <v>30360000</v>
      </c>
      <c r="T36" s="259">
        <f t="shared" si="1"/>
        <v>2530000</v>
      </c>
      <c r="U36" s="355">
        <f>SUM(S36:T36)</f>
        <v>32890000</v>
      </c>
      <c r="V36" s="260"/>
      <c r="W36" s="261"/>
    </row>
    <row r="37" spans="1:25" s="273" customFormat="1" ht="21.95" customHeight="1" thickBot="1" x14ac:dyDescent="0.3">
      <c r="A37" s="347">
        <v>16</v>
      </c>
      <c r="B37" s="348"/>
      <c r="C37" s="351">
        <v>1903723</v>
      </c>
      <c r="D37" s="275" t="s">
        <v>40</v>
      </c>
      <c r="E37" s="270">
        <v>111</v>
      </c>
      <c r="F37" s="309" t="s">
        <v>18</v>
      </c>
      <c r="G37" s="361">
        <v>2530000</v>
      </c>
      <c r="H37" s="361">
        <v>2530000</v>
      </c>
      <c r="I37" s="361">
        <v>2530000</v>
      </c>
      <c r="J37" s="361">
        <v>2530000</v>
      </c>
      <c r="K37" s="361">
        <v>2530000</v>
      </c>
      <c r="L37" s="361">
        <v>2530000</v>
      </c>
      <c r="M37" s="361">
        <v>2530000</v>
      </c>
      <c r="N37" s="361">
        <v>2530000</v>
      </c>
      <c r="O37" s="361">
        <v>2530000</v>
      </c>
      <c r="P37" s="361">
        <v>2530000</v>
      </c>
      <c r="Q37" s="361">
        <v>2530000</v>
      </c>
      <c r="R37" s="361">
        <v>2530000</v>
      </c>
      <c r="S37" s="258">
        <f t="shared" si="0"/>
        <v>30360000</v>
      </c>
      <c r="T37" s="259">
        <f t="shared" si="1"/>
        <v>2530000</v>
      </c>
      <c r="U37" s="355">
        <f t="shared" ref="U37:U39" si="3">SUM(S37:T37)</f>
        <v>32890000</v>
      </c>
      <c r="V37" s="271"/>
      <c r="W37" s="272"/>
    </row>
    <row r="38" spans="1:25" s="273" customFormat="1" ht="21.95" customHeight="1" thickBot="1" x14ac:dyDescent="0.3">
      <c r="A38" s="345">
        <v>17</v>
      </c>
      <c r="B38" s="348"/>
      <c r="C38" s="351">
        <v>1800852</v>
      </c>
      <c r="D38" s="276" t="s">
        <v>41</v>
      </c>
      <c r="E38" s="270">
        <v>111</v>
      </c>
      <c r="F38" s="309" t="s">
        <v>18</v>
      </c>
      <c r="G38" s="361">
        <v>2006461</v>
      </c>
      <c r="H38" s="361">
        <v>2006461</v>
      </c>
      <c r="I38" s="361">
        <v>2006461</v>
      </c>
      <c r="J38" s="361">
        <v>2006461</v>
      </c>
      <c r="K38" s="361">
        <v>2006461</v>
      </c>
      <c r="L38" s="361">
        <v>2006461</v>
      </c>
      <c r="M38" s="361">
        <v>2006461</v>
      </c>
      <c r="N38" s="361">
        <v>2006461</v>
      </c>
      <c r="O38" s="361">
        <v>2006461</v>
      </c>
      <c r="P38" s="361">
        <v>2006461</v>
      </c>
      <c r="Q38" s="361">
        <v>2006461</v>
      </c>
      <c r="R38" s="361">
        <v>2006461</v>
      </c>
      <c r="S38" s="258">
        <f t="shared" si="0"/>
        <v>24077532</v>
      </c>
      <c r="T38" s="259">
        <f t="shared" si="1"/>
        <v>2006461</v>
      </c>
      <c r="U38" s="355">
        <f t="shared" si="3"/>
        <v>26083993</v>
      </c>
      <c r="V38" s="271"/>
      <c r="W38" s="272"/>
    </row>
    <row r="39" spans="1:25" s="262" customFormat="1" ht="21.95" customHeight="1" thickBot="1" x14ac:dyDescent="0.3">
      <c r="A39" s="347">
        <v>18</v>
      </c>
      <c r="B39" s="352"/>
      <c r="C39" s="358">
        <v>797247</v>
      </c>
      <c r="D39" s="278" t="s">
        <v>42</v>
      </c>
      <c r="E39" s="27">
        <v>111</v>
      </c>
      <c r="F39" s="308" t="s">
        <v>18</v>
      </c>
      <c r="G39" s="266">
        <v>4296000</v>
      </c>
      <c r="H39" s="266">
        <v>4296000</v>
      </c>
      <c r="I39" s="266">
        <v>4296000</v>
      </c>
      <c r="J39" s="266">
        <v>4296000</v>
      </c>
      <c r="K39" s="266">
        <v>4296000</v>
      </c>
      <c r="L39" s="266">
        <v>4296000</v>
      </c>
      <c r="M39" s="266">
        <v>4296000</v>
      </c>
      <c r="N39" s="266">
        <v>4296000</v>
      </c>
      <c r="O39" s="266">
        <v>4296000</v>
      </c>
      <c r="P39" s="266">
        <v>4296000</v>
      </c>
      <c r="Q39" s="266">
        <v>4296000</v>
      </c>
      <c r="R39" s="266">
        <v>4296000</v>
      </c>
      <c r="S39" s="258">
        <f t="shared" si="0"/>
        <v>51552000</v>
      </c>
      <c r="T39" s="259">
        <f t="shared" si="1"/>
        <v>4296000</v>
      </c>
      <c r="U39" s="355">
        <f t="shared" si="3"/>
        <v>55848000</v>
      </c>
      <c r="V39" s="260"/>
      <c r="W39" s="261"/>
    </row>
    <row r="40" spans="1:25" s="286" customFormat="1" ht="21.95" customHeight="1" x14ac:dyDescent="0.25">
      <c r="A40" s="433">
        <v>19</v>
      </c>
      <c r="B40" s="440"/>
      <c r="C40" s="426">
        <v>4436076</v>
      </c>
      <c r="D40" s="428" t="s">
        <v>328</v>
      </c>
      <c r="E40" s="7">
        <v>111</v>
      </c>
      <c r="F40" s="307" t="s">
        <v>18</v>
      </c>
      <c r="G40" s="257">
        <v>2860000</v>
      </c>
      <c r="H40" s="257">
        <v>2860000</v>
      </c>
      <c r="I40" s="257">
        <v>2860000</v>
      </c>
      <c r="J40" s="257">
        <v>2860000</v>
      </c>
      <c r="K40" s="257">
        <v>2860000</v>
      </c>
      <c r="L40" s="257">
        <v>2860000</v>
      </c>
      <c r="M40" s="257">
        <v>2860000</v>
      </c>
      <c r="N40" s="257">
        <v>2860000</v>
      </c>
      <c r="O40" s="257">
        <v>2860000</v>
      </c>
      <c r="P40" s="257">
        <v>2860000</v>
      </c>
      <c r="Q40" s="257">
        <v>2860000</v>
      </c>
      <c r="R40" s="257">
        <v>2860000</v>
      </c>
      <c r="S40" s="258">
        <f t="shared" si="0"/>
        <v>34320000</v>
      </c>
      <c r="T40" s="259">
        <f t="shared" si="1"/>
        <v>2860000</v>
      </c>
      <c r="U40" s="436">
        <f>SUM(S40:T41)</f>
        <v>37180000</v>
      </c>
      <c r="V40" s="284"/>
      <c r="W40" s="285"/>
    </row>
    <row r="41" spans="1:25" s="286" customFormat="1" ht="21.95" customHeight="1" thickBot="1" x14ac:dyDescent="0.3">
      <c r="A41" s="415"/>
      <c r="B41" s="441"/>
      <c r="C41" s="427"/>
      <c r="D41" s="429"/>
      <c r="E41" s="279">
        <v>232</v>
      </c>
      <c r="F41" s="310" t="s">
        <v>20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257">
        <v>0</v>
      </c>
      <c r="M41" s="257">
        <v>0</v>
      </c>
      <c r="N41" s="257">
        <v>0</v>
      </c>
      <c r="O41" s="257">
        <v>0</v>
      </c>
      <c r="P41" s="257">
        <v>0</v>
      </c>
      <c r="Q41" s="257">
        <v>0</v>
      </c>
      <c r="R41" s="257">
        <v>0</v>
      </c>
      <c r="S41" s="258">
        <f t="shared" si="0"/>
        <v>0</v>
      </c>
      <c r="T41" s="259">
        <f t="shared" si="1"/>
        <v>0</v>
      </c>
      <c r="U41" s="437"/>
      <c r="V41" s="284"/>
      <c r="W41" s="285"/>
    </row>
    <row r="42" spans="1:25" s="286" customFormat="1" ht="21.95" customHeight="1" thickBot="1" x14ac:dyDescent="0.3">
      <c r="A42" s="345">
        <v>20</v>
      </c>
      <c r="B42" s="356"/>
      <c r="C42" s="357">
        <v>2204274</v>
      </c>
      <c r="D42" s="267" t="s">
        <v>43</v>
      </c>
      <c r="E42" s="7">
        <v>111</v>
      </c>
      <c r="F42" s="307" t="s">
        <v>18</v>
      </c>
      <c r="G42" s="257">
        <v>3300000</v>
      </c>
      <c r="H42" s="257">
        <v>3300000</v>
      </c>
      <c r="I42" s="257">
        <v>3300000</v>
      </c>
      <c r="J42" s="257">
        <v>3300000</v>
      </c>
      <c r="K42" s="257">
        <v>3300000</v>
      </c>
      <c r="L42" s="257">
        <v>3300000</v>
      </c>
      <c r="M42" s="257">
        <v>3300000</v>
      </c>
      <c r="N42" s="257">
        <v>3300000</v>
      </c>
      <c r="O42" s="257">
        <v>3300000</v>
      </c>
      <c r="P42" s="257">
        <v>3300000</v>
      </c>
      <c r="Q42" s="257">
        <v>3300000</v>
      </c>
      <c r="R42" s="257">
        <v>3300000</v>
      </c>
      <c r="S42" s="258">
        <f t="shared" si="0"/>
        <v>39600000</v>
      </c>
      <c r="T42" s="259">
        <f t="shared" si="1"/>
        <v>3300000</v>
      </c>
      <c r="U42" s="355">
        <f>SUM(S42:T42)</f>
        <v>42900000</v>
      </c>
      <c r="V42" s="284"/>
      <c r="W42" s="285"/>
    </row>
    <row r="43" spans="1:25" s="286" customFormat="1" ht="21.95" customHeight="1" x14ac:dyDescent="0.25">
      <c r="A43" s="433">
        <v>21</v>
      </c>
      <c r="B43" s="356"/>
      <c r="C43" s="357">
        <v>3407967</v>
      </c>
      <c r="D43" s="267" t="s">
        <v>384</v>
      </c>
      <c r="E43" s="7">
        <v>111</v>
      </c>
      <c r="F43" s="307" t="s">
        <v>18</v>
      </c>
      <c r="G43" s="257">
        <v>4301000</v>
      </c>
      <c r="H43" s="257">
        <v>4301000</v>
      </c>
      <c r="I43" s="257">
        <v>4301000</v>
      </c>
      <c r="J43" s="257">
        <v>4301000</v>
      </c>
      <c r="K43" s="257">
        <v>4301000</v>
      </c>
      <c r="L43" s="257">
        <v>4301000</v>
      </c>
      <c r="M43" s="257">
        <v>4301000</v>
      </c>
      <c r="N43" s="257">
        <v>4301000</v>
      </c>
      <c r="O43" s="257">
        <v>4301000</v>
      </c>
      <c r="P43" s="257">
        <v>4301000</v>
      </c>
      <c r="Q43" s="257">
        <v>4301000</v>
      </c>
      <c r="R43" s="257">
        <v>4301000</v>
      </c>
      <c r="S43" s="258">
        <f t="shared" si="0"/>
        <v>51612000</v>
      </c>
      <c r="T43" s="259">
        <f t="shared" si="1"/>
        <v>4301000</v>
      </c>
      <c r="U43" s="355">
        <f t="shared" ref="U43:U45" si="4">SUM(S43:T43)</f>
        <v>55913000</v>
      </c>
      <c r="V43" s="284"/>
      <c r="W43" s="285"/>
    </row>
    <row r="44" spans="1:25" s="286" customFormat="1" ht="21.95" customHeight="1" x14ac:dyDescent="0.25">
      <c r="A44" s="415"/>
      <c r="B44" s="356"/>
      <c r="C44" s="353">
        <v>3520117</v>
      </c>
      <c r="D44" s="267" t="s">
        <v>385</v>
      </c>
      <c r="E44" s="7">
        <v>111</v>
      </c>
      <c r="F44" s="307" t="s">
        <v>18</v>
      </c>
      <c r="G44" s="257">
        <v>2860000</v>
      </c>
      <c r="H44" s="257">
        <v>2860000</v>
      </c>
      <c r="I44" s="257">
        <v>2860000</v>
      </c>
      <c r="J44" s="257">
        <v>2860000</v>
      </c>
      <c r="K44" s="257">
        <v>2860000</v>
      </c>
      <c r="L44" s="257">
        <v>2860000</v>
      </c>
      <c r="M44" s="257">
        <v>2860000</v>
      </c>
      <c r="N44" s="257">
        <v>2860000</v>
      </c>
      <c r="O44" s="257">
        <v>2860000</v>
      </c>
      <c r="P44" s="257">
        <v>2860000</v>
      </c>
      <c r="Q44" s="257">
        <v>2860000</v>
      </c>
      <c r="R44" s="257">
        <v>2860000</v>
      </c>
      <c r="S44" s="258">
        <f t="shared" si="0"/>
        <v>34320000</v>
      </c>
      <c r="T44" s="259">
        <f t="shared" si="1"/>
        <v>2860000</v>
      </c>
      <c r="U44" s="355">
        <f t="shared" si="4"/>
        <v>37180000</v>
      </c>
      <c r="V44" s="284"/>
      <c r="W44" s="285"/>
    </row>
    <row r="45" spans="1:25" s="286" customFormat="1" ht="21.95" customHeight="1" x14ac:dyDescent="0.25">
      <c r="A45" s="345">
        <v>22</v>
      </c>
      <c r="B45" s="356"/>
      <c r="C45" s="353">
        <v>848478</v>
      </c>
      <c r="D45" s="267" t="s">
        <v>349</v>
      </c>
      <c r="E45" s="7">
        <v>111</v>
      </c>
      <c r="F45" s="307" t="s">
        <v>18</v>
      </c>
      <c r="G45" s="257">
        <v>3630000</v>
      </c>
      <c r="H45" s="257">
        <v>3630000</v>
      </c>
      <c r="I45" s="257">
        <v>3630000</v>
      </c>
      <c r="J45" s="257">
        <v>3630000</v>
      </c>
      <c r="K45" s="257">
        <v>3630000</v>
      </c>
      <c r="L45" s="257">
        <v>3630000</v>
      </c>
      <c r="M45" s="257">
        <v>3630000</v>
      </c>
      <c r="N45" s="257">
        <v>3630000</v>
      </c>
      <c r="O45" s="257">
        <v>3630000</v>
      </c>
      <c r="P45" s="257">
        <v>3630000</v>
      </c>
      <c r="Q45" s="257">
        <v>3630000</v>
      </c>
      <c r="R45" s="257">
        <v>3630000</v>
      </c>
      <c r="S45" s="258">
        <f t="shared" si="0"/>
        <v>43560000</v>
      </c>
      <c r="T45" s="259">
        <f t="shared" si="1"/>
        <v>3630000</v>
      </c>
      <c r="U45" s="355">
        <f t="shared" si="4"/>
        <v>47190000</v>
      </c>
      <c r="V45" s="284"/>
      <c r="W45" s="285"/>
    </row>
    <row r="46" spans="1:25" s="273" customFormat="1" ht="33.75" customHeight="1" thickBot="1" x14ac:dyDescent="0.3">
      <c r="A46" s="287">
        <v>23</v>
      </c>
      <c r="B46" s="343"/>
      <c r="C46" s="325">
        <v>610367</v>
      </c>
      <c r="D46" s="288" t="s">
        <v>44</v>
      </c>
      <c r="E46" s="289">
        <v>111</v>
      </c>
      <c r="F46" s="311" t="s">
        <v>18</v>
      </c>
      <c r="G46" s="362">
        <v>4296600</v>
      </c>
      <c r="H46" s="362">
        <v>4296600</v>
      </c>
      <c r="I46" s="362">
        <v>4296600</v>
      </c>
      <c r="J46" s="362">
        <v>4296600</v>
      </c>
      <c r="K46" s="362">
        <v>4296600</v>
      </c>
      <c r="L46" s="362">
        <v>4296600</v>
      </c>
      <c r="M46" s="362">
        <v>4296600</v>
      </c>
      <c r="N46" s="362">
        <v>4296600</v>
      </c>
      <c r="O46" s="362">
        <v>4296600</v>
      </c>
      <c r="P46" s="362">
        <v>4296600</v>
      </c>
      <c r="Q46" s="362">
        <v>4296600</v>
      </c>
      <c r="R46" s="362">
        <v>4296600</v>
      </c>
      <c r="S46" s="294">
        <f t="shared" si="0"/>
        <v>51559200</v>
      </c>
      <c r="T46" s="295">
        <f t="shared" si="1"/>
        <v>4296600</v>
      </c>
      <c r="U46" s="290">
        <f>SUM(S46:T46)</f>
        <v>55855800</v>
      </c>
      <c r="V46" s="271"/>
      <c r="W46" s="272"/>
    </row>
    <row r="47" spans="1:25" s="262" customFormat="1" ht="21.95" customHeight="1" x14ac:dyDescent="0.25">
      <c r="A47" s="418">
        <v>24</v>
      </c>
      <c r="B47" s="420"/>
      <c r="C47" s="424">
        <v>1703938</v>
      </c>
      <c r="D47" s="422" t="s">
        <v>45</v>
      </c>
      <c r="E47" s="27">
        <v>111</v>
      </c>
      <c r="F47" s="308" t="s">
        <v>18</v>
      </c>
      <c r="G47" s="266">
        <v>3630000</v>
      </c>
      <c r="H47" s="266">
        <v>3630000</v>
      </c>
      <c r="I47" s="266">
        <v>3630000</v>
      </c>
      <c r="J47" s="266">
        <v>3630000</v>
      </c>
      <c r="K47" s="266">
        <v>3630000</v>
      </c>
      <c r="L47" s="266">
        <v>3630000</v>
      </c>
      <c r="M47" s="266">
        <v>3630000</v>
      </c>
      <c r="N47" s="266">
        <v>3630000</v>
      </c>
      <c r="O47" s="266">
        <v>3630000</v>
      </c>
      <c r="P47" s="266">
        <v>3630000</v>
      </c>
      <c r="Q47" s="266">
        <v>3630000</v>
      </c>
      <c r="R47" s="266">
        <v>3630000</v>
      </c>
      <c r="S47" s="258">
        <f t="shared" si="0"/>
        <v>43560000</v>
      </c>
      <c r="T47" s="259">
        <f t="shared" si="1"/>
        <v>3630000</v>
      </c>
      <c r="U47" s="438">
        <f>SUM(S47:T48)</f>
        <v>47190000</v>
      </c>
      <c r="V47" s="260"/>
      <c r="W47" s="261"/>
      <c r="Y47" s="261"/>
    </row>
    <row r="48" spans="1:25" s="283" customFormat="1" ht="21.95" customHeight="1" thickBot="1" x14ac:dyDescent="0.3">
      <c r="A48" s="419"/>
      <c r="B48" s="421"/>
      <c r="C48" s="425"/>
      <c r="D48" s="423"/>
      <c r="E48" s="279">
        <v>232</v>
      </c>
      <c r="F48" s="310" t="s">
        <v>20</v>
      </c>
      <c r="G48" s="280">
        <v>0</v>
      </c>
      <c r="H48" s="280">
        <v>0</v>
      </c>
      <c r="I48" s="280">
        <v>0</v>
      </c>
      <c r="J48" s="280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280">
        <v>0</v>
      </c>
      <c r="Q48" s="280">
        <v>0</v>
      </c>
      <c r="R48" s="280">
        <v>0</v>
      </c>
      <c r="S48" s="291">
        <f t="shared" si="0"/>
        <v>0</v>
      </c>
      <c r="T48" s="292">
        <f t="shared" si="1"/>
        <v>0</v>
      </c>
      <c r="U48" s="437"/>
      <c r="V48" s="281"/>
      <c r="W48" s="282"/>
    </row>
    <row r="49" spans="1:23" s="283" customFormat="1" ht="21.95" customHeight="1" x14ac:dyDescent="0.25">
      <c r="A49" s="366">
        <v>25</v>
      </c>
      <c r="B49" s="472"/>
      <c r="C49" s="400">
        <v>2990451</v>
      </c>
      <c r="D49" s="399" t="s">
        <v>416</v>
      </c>
      <c r="E49" s="279"/>
      <c r="F49" s="310" t="s">
        <v>18</v>
      </c>
      <c r="G49" s="280">
        <v>3000000</v>
      </c>
      <c r="H49" s="280">
        <v>3000000</v>
      </c>
      <c r="I49" s="280">
        <v>3000000</v>
      </c>
      <c r="J49" s="280">
        <v>3000000</v>
      </c>
      <c r="K49" s="280">
        <v>3000000</v>
      </c>
      <c r="L49" s="280">
        <v>3000000</v>
      </c>
      <c r="M49" s="280">
        <v>3000000</v>
      </c>
      <c r="N49" s="280">
        <v>3000000</v>
      </c>
      <c r="O49" s="280">
        <v>3000000</v>
      </c>
      <c r="P49" s="280">
        <v>3000000</v>
      </c>
      <c r="Q49" s="280">
        <v>3000000</v>
      </c>
      <c r="R49" s="280">
        <v>3000000</v>
      </c>
      <c r="S49" s="291">
        <f t="shared" si="0"/>
        <v>36000000</v>
      </c>
      <c r="T49" s="292">
        <f t="shared" si="1"/>
        <v>3000000</v>
      </c>
      <c r="U49" s="438">
        <f>SUM(S49:T50)</f>
        <v>74815000</v>
      </c>
      <c r="V49" s="281"/>
      <c r="W49" s="282"/>
    </row>
    <row r="50" spans="1:23" s="283" customFormat="1" ht="21.95" customHeight="1" thickBot="1" x14ac:dyDescent="0.3">
      <c r="A50" s="366">
        <v>26</v>
      </c>
      <c r="B50" s="472"/>
      <c r="C50" s="400">
        <v>902609</v>
      </c>
      <c r="D50" s="399" t="s">
        <v>417</v>
      </c>
      <c r="E50" s="279"/>
      <c r="F50" s="310" t="s">
        <v>18</v>
      </c>
      <c r="G50" s="280">
        <v>2300000</v>
      </c>
      <c r="H50" s="280">
        <v>2300000</v>
      </c>
      <c r="I50" s="280">
        <v>2300000</v>
      </c>
      <c r="J50" s="280">
        <v>2300000</v>
      </c>
      <c r="K50" s="280">
        <v>2300000</v>
      </c>
      <c r="L50" s="280">
        <v>3080000</v>
      </c>
      <c r="M50" s="280">
        <v>3080000</v>
      </c>
      <c r="N50" s="280">
        <v>3080000</v>
      </c>
      <c r="O50" s="280">
        <v>3080000</v>
      </c>
      <c r="P50" s="280">
        <v>3080000</v>
      </c>
      <c r="Q50" s="280">
        <v>3080000</v>
      </c>
      <c r="R50" s="280">
        <v>3080000</v>
      </c>
      <c r="S50" s="291">
        <f t="shared" si="0"/>
        <v>33060000</v>
      </c>
      <c r="T50" s="292">
        <f t="shared" si="1"/>
        <v>2755000</v>
      </c>
      <c r="U50" s="437"/>
      <c r="V50" s="281"/>
      <c r="W50" s="282"/>
    </row>
    <row r="51" spans="1:23" s="283" customFormat="1" ht="21.95" customHeight="1" x14ac:dyDescent="0.25">
      <c r="A51" s="340">
        <v>27</v>
      </c>
      <c r="B51" s="472"/>
      <c r="C51" s="398">
        <v>1533110</v>
      </c>
      <c r="D51" s="398" t="s">
        <v>335</v>
      </c>
      <c r="E51" s="279">
        <v>111</v>
      </c>
      <c r="F51" s="310" t="s">
        <v>18</v>
      </c>
      <c r="G51" s="280">
        <v>6050000</v>
      </c>
      <c r="H51" s="280">
        <v>6050000</v>
      </c>
      <c r="I51" s="280">
        <v>6050000</v>
      </c>
      <c r="J51" s="280">
        <v>6050000</v>
      </c>
      <c r="K51" s="280">
        <v>6050000</v>
      </c>
      <c r="L51" s="280">
        <v>6050000</v>
      </c>
      <c r="M51" s="280">
        <v>6050000</v>
      </c>
      <c r="N51" s="280">
        <v>6050000</v>
      </c>
      <c r="O51" s="280">
        <v>6050000</v>
      </c>
      <c r="P51" s="280">
        <v>6050000</v>
      </c>
      <c r="Q51" s="280">
        <v>6050000</v>
      </c>
      <c r="R51" s="280">
        <v>6050000</v>
      </c>
      <c r="S51" s="291">
        <f t="shared" si="0"/>
        <v>72600000</v>
      </c>
      <c r="T51" s="292">
        <f t="shared" si="1"/>
        <v>6050000</v>
      </c>
      <c r="U51" s="293">
        <f>SUM(S51:T51)</f>
        <v>78650000</v>
      </c>
      <c r="V51" s="281"/>
      <c r="W51" s="282"/>
    </row>
    <row r="52" spans="1:23" s="283" customFormat="1" ht="21.95" customHeight="1" x14ac:dyDescent="0.25">
      <c r="A52" s="340">
        <v>28</v>
      </c>
      <c r="B52" s="472"/>
      <c r="C52" s="398">
        <v>4341259</v>
      </c>
      <c r="D52" s="473" t="s">
        <v>336</v>
      </c>
      <c r="E52" s="279">
        <v>111</v>
      </c>
      <c r="F52" s="310" t="s">
        <v>18</v>
      </c>
      <c r="G52" s="280">
        <v>4400000</v>
      </c>
      <c r="H52" s="280">
        <v>4400000</v>
      </c>
      <c r="I52" s="280">
        <v>4400000</v>
      </c>
      <c r="J52" s="280">
        <v>4400000</v>
      </c>
      <c r="K52" s="280">
        <v>4400000</v>
      </c>
      <c r="L52" s="280">
        <v>4400000</v>
      </c>
      <c r="M52" s="280">
        <v>4400000</v>
      </c>
      <c r="N52" s="280">
        <v>4400000</v>
      </c>
      <c r="O52" s="280">
        <v>4400000</v>
      </c>
      <c r="P52" s="280">
        <v>4400000</v>
      </c>
      <c r="Q52" s="280">
        <v>4400000</v>
      </c>
      <c r="R52" s="280">
        <v>4400000</v>
      </c>
      <c r="S52" s="291">
        <f t="shared" si="0"/>
        <v>52800000</v>
      </c>
      <c r="T52" s="292">
        <f t="shared" si="1"/>
        <v>4400000</v>
      </c>
      <c r="U52" s="293">
        <f t="shared" ref="U52:U61" si="5">SUM(S52:T52)</f>
        <v>57200000</v>
      </c>
      <c r="V52" s="281"/>
      <c r="W52" s="282"/>
    </row>
    <row r="53" spans="1:23" s="286" customFormat="1" ht="21.95" customHeight="1" x14ac:dyDescent="0.25">
      <c r="A53" s="340">
        <v>29</v>
      </c>
      <c r="B53" s="474"/>
      <c r="C53" s="398">
        <v>2338422</v>
      </c>
      <c r="D53" s="473" t="s">
        <v>337</v>
      </c>
      <c r="E53" s="279">
        <v>111</v>
      </c>
      <c r="F53" s="310" t="s">
        <v>18</v>
      </c>
      <c r="G53" s="257">
        <v>4070000</v>
      </c>
      <c r="H53" s="257">
        <v>4070000</v>
      </c>
      <c r="I53" s="257">
        <v>4070000</v>
      </c>
      <c r="J53" s="257">
        <v>4070000</v>
      </c>
      <c r="K53" s="257">
        <v>4070000</v>
      </c>
      <c r="L53" s="257">
        <v>4070000</v>
      </c>
      <c r="M53" s="257">
        <v>4070000</v>
      </c>
      <c r="N53" s="257">
        <v>4070000</v>
      </c>
      <c r="O53" s="257">
        <v>4070000</v>
      </c>
      <c r="P53" s="257">
        <v>4070000</v>
      </c>
      <c r="Q53" s="257">
        <v>4070000</v>
      </c>
      <c r="R53" s="257">
        <v>4070000</v>
      </c>
      <c r="S53" s="291">
        <f t="shared" si="0"/>
        <v>48840000</v>
      </c>
      <c r="T53" s="292">
        <f t="shared" si="1"/>
        <v>4070000</v>
      </c>
      <c r="U53" s="293">
        <f t="shared" si="5"/>
        <v>52910000</v>
      </c>
      <c r="V53" s="284"/>
      <c r="W53" s="285"/>
    </row>
    <row r="54" spans="1:23" s="286" customFormat="1" ht="21.95" customHeight="1" x14ac:dyDescent="0.25">
      <c r="A54" s="340">
        <v>30</v>
      </c>
      <c r="B54" s="474"/>
      <c r="C54" s="398">
        <v>1487949</v>
      </c>
      <c r="D54" s="473" t="s">
        <v>338</v>
      </c>
      <c r="E54" s="279">
        <v>111</v>
      </c>
      <c r="F54" s="310" t="s">
        <v>18</v>
      </c>
      <c r="G54" s="257">
        <v>4070000</v>
      </c>
      <c r="H54" s="257">
        <v>4070000</v>
      </c>
      <c r="I54" s="257">
        <v>4070000</v>
      </c>
      <c r="J54" s="257">
        <v>4070000</v>
      </c>
      <c r="K54" s="257">
        <v>4070000</v>
      </c>
      <c r="L54" s="257">
        <v>4070000</v>
      </c>
      <c r="M54" s="257">
        <v>4070000</v>
      </c>
      <c r="N54" s="257">
        <v>4070000</v>
      </c>
      <c r="O54" s="257">
        <v>4070000</v>
      </c>
      <c r="P54" s="257">
        <v>4070000</v>
      </c>
      <c r="Q54" s="257">
        <v>4070000</v>
      </c>
      <c r="R54" s="257">
        <v>4070000</v>
      </c>
      <c r="S54" s="291">
        <f t="shared" si="0"/>
        <v>48840000</v>
      </c>
      <c r="T54" s="292">
        <f t="shared" si="1"/>
        <v>4070000</v>
      </c>
      <c r="U54" s="293">
        <f t="shared" si="5"/>
        <v>52910000</v>
      </c>
      <c r="V54" s="284"/>
      <c r="W54" s="285"/>
    </row>
    <row r="55" spans="1:23" s="286" customFormat="1" ht="21.95" customHeight="1" x14ac:dyDescent="0.25">
      <c r="A55" s="366">
        <v>31</v>
      </c>
      <c r="B55" s="474"/>
      <c r="C55" s="398">
        <v>1712509</v>
      </c>
      <c r="D55" s="398" t="s">
        <v>339</v>
      </c>
      <c r="E55" s="279">
        <v>111</v>
      </c>
      <c r="F55" s="310" t="s">
        <v>18</v>
      </c>
      <c r="G55" s="257">
        <v>4070000</v>
      </c>
      <c r="H55" s="257">
        <v>4070000</v>
      </c>
      <c r="I55" s="257">
        <v>4070000</v>
      </c>
      <c r="J55" s="257">
        <v>4070000</v>
      </c>
      <c r="K55" s="257">
        <v>4070000</v>
      </c>
      <c r="L55" s="257">
        <v>4070000</v>
      </c>
      <c r="M55" s="257">
        <v>4070000</v>
      </c>
      <c r="N55" s="257">
        <v>4070000</v>
      </c>
      <c r="O55" s="257">
        <v>4070000</v>
      </c>
      <c r="P55" s="257">
        <v>4070000</v>
      </c>
      <c r="Q55" s="257">
        <v>4070000</v>
      </c>
      <c r="R55" s="257">
        <v>4070000</v>
      </c>
      <c r="S55" s="291">
        <f t="shared" si="0"/>
        <v>48840000</v>
      </c>
      <c r="T55" s="292">
        <f t="shared" si="1"/>
        <v>4070000</v>
      </c>
      <c r="U55" s="293">
        <f t="shared" si="5"/>
        <v>52910000</v>
      </c>
      <c r="V55" s="284"/>
      <c r="W55" s="285"/>
    </row>
    <row r="56" spans="1:23" s="286" customFormat="1" ht="21.95" customHeight="1" x14ac:dyDescent="0.25">
      <c r="A56" s="366">
        <v>32</v>
      </c>
      <c r="B56" s="474"/>
      <c r="C56" s="398">
        <v>385813</v>
      </c>
      <c r="D56" s="473" t="s">
        <v>340</v>
      </c>
      <c r="E56" s="279">
        <v>111</v>
      </c>
      <c r="F56" s="310" t="s">
        <v>18</v>
      </c>
      <c r="G56" s="257">
        <v>3630000</v>
      </c>
      <c r="H56" s="257">
        <v>3630000</v>
      </c>
      <c r="I56" s="257">
        <v>3630000</v>
      </c>
      <c r="J56" s="257">
        <v>3630000</v>
      </c>
      <c r="K56" s="257">
        <v>3630000</v>
      </c>
      <c r="L56" s="257">
        <v>3630000</v>
      </c>
      <c r="M56" s="257">
        <v>3630000</v>
      </c>
      <c r="N56" s="257">
        <v>3630000</v>
      </c>
      <c r="O56" s="257">
        <v>3630000</v>
      </c>
      <c r="P56" s="257">
        <v>3630000</v>
      </c>
      <c r="Q56" s="257">
        <v>3630000</v>
      </c>
      <c r="R56" s="257">
        <v>3630000</v>
      </c>
      <c r="S56" s="291">
        <f t="shared" si="0"/>
        <v>43560000</v>
      </c>
      <c r="T56" s="292">
        <f t="shared" si="1"/>
        <v>3630000</v>
      </c>
      <c r="U56" s="293">
        <f t="shared" si="5"/>
        <v>47190000</v>
      </c>
      <c r="V56" s="284"/>
      <c r="W56" s="285"/>
    </row>
    <row r="57" spans="1:23" s="286" customFormat="1" ht="21.95" customHeight="1" x14ac:dyDescent="0.25">
      <c r="A57" s="366">
        <v>33</v>
      </c>
      <c r="B57" s="474"/>
      <c r="C57" s="398">
        <v>3495780</v>
      </c>
      <c r="D57" s="398" t="s">
        <v>341</v>
      </c>
      <c r="E57" s="279">
        <v>111</v>
      </c>
      <c r="F57" s="310" t="s">
        <v>18</v>
      </c>
      <c r="G57" s="257">
        <v>3080000</v>
      </c>
      <c r="H57" s="257">
        <v>3080000</v>
      </c>
      <c r="I57" s="257">
        <v>3080000</v>
      </c>
      <c r="J57" s="257">
        <v>3080000</v>
      </c>
      <c r="K57" s="257">
        <v>3080000</v>
      </c>
      <c r="L57" s="257">
        <v>3080000</v>
      </c>
      <c r="M57" s="257">
        <v>3080000</v>
      </c>
      <c r="N57" s="257">
        <v>3080000</v>
      </c>
      <c r="O57" s="257">
        <v>3080000</v>
      </c>
      <c r="P57" s="257">
        <v>3080000</v>
      </c>
      <c r="Q57" s="257">
        <v>3080000</v>
      </c>
      <c r="R57" s="257">
        <v>3080000</v>
      </c>
      <c r="S57" s="291">
        <f t="shared" si="0"/>
        <v>36960000</v>
      </c>
      <c r="T57" s="292">
        <f t="shared" si="1"/>
        <v>3080000</v>
      </c>
      <c r="U57" s="293">
        <f t="shared" si="5"/>
        <v>40040000</v>
      </c>
      <c r="V57" s="284"/>
      <c r="W57" s="285"/>
    </row>
    <row r="58" spans="1:23" s="286" customFormat="1" ht="21.95" customHeight="1" x14ac:dyDescent="0.25">
      <c r="A58" s="366">
        <v>34</v>
      </c>
      <c r="B58" s="474"/>
      <c r="C58" s="398">
        <v>3264742</v>
      </c>
      <c r="D58" s="398" t="s">
        <v>342</v>
      </c>
      <c r="E58" s="279">
        <v>111</v>
      </c>
      <c r="F58" s="310" t="s">
        <v>18</v>
      </c>
      <c r="G58" s="257">
        <v>2750000</v>
      </c>
      <c r="H58" s="257">
        <v>2750000</v>
      </c>
      <c r="I58" s="257">
        <v>2750000</v>
      </c>
      <c r="J58" s="257">
        <v>2750000</v>
      </c>
      <c r="K58" s="257">
        <v>2750000</v>
      </c>
      <c r="L58" s="257">
        <v>2750000</v>
      </c>
      <c r="M58" s="257">
        <v>2750000</v>
      </c>
      <c r="N58" s="257">
        <v>2750000</v>
      </c>
      <c r="O58" s="257">
        <v>2750000</v>
      </c>
      <c r="P58" s="257">
        <v>2750000</v>
      </c>
      <c r="Q58" s="257">
        <v>2750000</v>
      </c>
      <c r="R58" s="257">
        <v>2750000</v>
      </c>
      <c r="S58" s="291">
        <f t="shared" si="0"/>
        <v>33000000</v>
      </c>
      <c r="T58" s="292">
        <f t="shared" si="1"/>
        <v>2750000</v>
      </c>
      <c r="U58" s="293">
        <f t="shared" si="5"/>
        <v>35750000</v>
      </c>
      <c r="V58" s="284"/>
      <c r="W58" s="285"/>
    </row>
    <row r="59" spans="1:23" s="286" customFormat="1" ht="21.95" customHeight="1" x14ac:dyDescent="0.25">
      <c r="A59" s="366">
        <v>35</v>
      </c>
      <c r="B59" s="474"/>
      <c r="C59" s="398">
        <v>3803985</v>
      </c>
      <c r="D59" s="398" t="s">
        <v>343</v>
      </c>
      <c r="E59" s="279">
        <v>111</v>
      </c>
      <c r="F59" s="310" t="s">
        <v>18</v>
      </c>
      <c r="G59" s="257">
        <v>2750000</v>
      </c>
      <c r="H59" s="257">
        <v>2750000</v>
      </c>
      <c r="I59" s="257">
        <v>2750000</v>
      </c>
      <c r="J59" s="257">
        <v>2750000</v>
      </c>
      <c r="K59" s="257">
        <v>2750000</v>
      </c>
      <c r="L59" s="257">
        <v>2750000</v>
      </c>
      <c r="M59" s="257">
        <v>2750000</v>
      </c>
      <c r="N59" s="257">
        <v>2750000</v>
      </c>
      <c r="O59" s="257">
        <v>2750000</v>
      </c>
      <c r="P59" s="257">
        <v>2750000</v>
      </c>
      <c r="Q59" s="257">
        <v>2750000</v>
      </c>
      <c r="R59" s="257">
        <v>2750000</v>
      </c>
      <c r="S59" s="291">
        <f t="shared" si="0"/>
        <v>33000000</v>
      </c>
      <c r="T59" s="292">
        <f t="shared" si="1"/>
        <v>2750000</v>
      </c>
      <c r="U59" s="293">
        <f t="shared" si="5"/>
        <v>35750000</v>
      </c>
      <c r="V59" s="284"/>
      <c r="W59" s="285"/>
    </row>
    <row r="60" spans="1:23" s="286" customFormat="1" ht="21.95" customHeight="1" x14ac:dyDescent="0.25">
      <c r="A60" s="366">
        <v>36</v>
      </c>
      <c r="B60" s="474"/>
      <c r="C60" s="398">
        <v>2375293</v>
      </c>
      <c r="D60" s="475" t="s">
        <v>344</v>
      </c>
      <c r="E60" s="7">
        <v>111</v>
      </c>
      <c r="F60" s="307" t="s">
        <v>18</v>
      </c>
      <c r="G60" s="257">
        <v>1694000</v>
      </c>
      <c r="H60" s="257">
        <v>1694000</v>
      </c>
      <c r="I60" s="257">
        <v>1694000</v>
      </c>
      <c r="J60" s="257">
        <v>1694000</v>
      </c>
      <c r="K60" s="257">
        <v>1694000</v>
      </c>
      <c r="L60" s="257">
        <v>1694000</v>
      </c>
      <c r="M60" s="257">
        <v>1694000</v>
      </c>
      <c r="N60" s="257">
        <v>1694000</v>
      </c>
      <c r="O60" s="257">
        <v>1694000</v>
      </c>
      <c r="P60" s="257">
        <v>1694000</v>
      </c>
      <c r="Q60" s="257">
        <v>1694000</v>
      </c>
      <c r="R60" s="257">
        <v>1694000</v>
      </c>
      <c r="S60" s="291">
        <f t="shared" si="0"/>
        <v>20328000</v>
      </c>
      <c r="T60" s="292">
        <f t="shared" si="1"/>
        <v>1694000</v>
      </c>
      <c r="U60" s="293">
        <f t="shared" si="5"/>
        <v>22022000</v>
      </c>
      <c r="V60" s="284"/>
      <c r="W60" s="285"/>
    </row>
    <row r="61" spans="1:23" s="286" customFormat="1" ht="21.95" customHeight="1" x14ac:dyDescent="0.25">
      <c r="A61" s="366">
        <v>37</v>
      </c>
      <c r="B61" s="474"/>
      <c r="C61" s="398">
        <v>5798677</v>
      </c>
      <c r="D61" s="475" t="s">
        <v>352</v>
      </c>
      <c r="E61" s="7">
        <v>111</v>
      </c>
      <c r="F61" s="307" t="s">
        <v>18</v>
      </c>
      <c r="G61" s="257">
        <v>2000000</v>
      </c>
      <c r="H61" s="257">
        <v>2000000</v>
      </c>
      <c r="I61" s="257">
        <v>2000000</v>
      </c>
      <c r="J61" s="257">
        <v>2000000</v>
      </c>
      <c r="K61" s="257">
        <v>2000000</v>
      </c>
      <c r="L61" s="257">
        <v>2000000</v>
      </c>
      <c r="M61" s="257">
        <v>2000000</v>
      </c>
      <c r="N61" s="257">
        <v>2000000</v>
      </c>
      <c r="O61" s="257">
        <v>2000000</v>
      </c>
      <c r="P61" s="257">
        <v>2000000</v>
      </c>
      <c r="Q61" s="257">
        <v>2000000</v>
      </c>
      <c r="R61" s="257">
        <v>2000000</v>
      </c>
      <c r="S61" s="258">
        <f t="shared" si="0"/>
        <v>24000000</v>
      </c>
      <c r="T61" s="259">
        <f t="shared" si="1"/>
        <v>2000000</v>
      </c>
      <c r="U61" s="293">
        <f t="shared" si="5"/>
        <v>26000000</v>
      </c>
      <c r="V61" s="284"/>
      <c r="W61" s="285"/>
    </row>
    <row r="62" spans="1:23" s="262" customFormat="1" ht="23.25" customHeight="1" x14ac:dyDescent="0.25">
      <c r="A62" s="366">
        <v>38</v>
      </c>
      <c r="B62" s="352"/>
      <c r="C62" s="327">
        <v>733019</v>
      </c>
      <c r="D62" s="315" t="s">
        <v>410</v>
      </c>
      <c r="E62" s="7">
        <v>111</v>
      </c>
      <c r="F62" s="308" t="s">
        <v>18</v>
      </c>
      <c r="G62" s="257">
        <v>4290000</v>
      </c>
      <c r="H62" s="257">
        <v>4290000</v>
      </c>
      <c r="I62" s="257">
        <v>4290000</v>
      </c>
      <c r="J62" s="257">
        <v>4290000</v>
      </c>
      <c r="K62" s="257">
        <v>4290000</v>
      </c>
      <c r="L62" s="257">
        <v>4290000</v>
      </c>
      <c r="M62" s="257">
        <v>4290000</v>
      </c>
      <c r="N62" s="257">
        <v>4290000</v>
      </c>
      <c r="O62" s="257">
        <v>4290000</v>
      </c>
      <c r="P62" s="257">
        <v>4290000</v>
      </c>
      <c r="Q62" s="257">
        <v>4290000</v>
      </c>
      <c r="R62" s="257">
        <v>4290000</v>
      </c>
      <c r="S62" s="258">
        <f t="shared" si="0"/>
        <v>51480000</v>
      </c>
      <c r="T62" s="259">
        <f t="shared" si="1"/>
        <v>4290000</v>
      </c>
      <c r="U62" s="354">
        <f>SUM(S62:T62)</f>
        <v>55770000</v>
      </c>
      <c r="V62" s="260"/>
      <c r="W62" s="261"/>
    </row>
    <row r="63" spans="1:23" s="262" customFormat="1" ht="23.25" customHeight="1" x14ac:dyDescent="0.25">
      <c r="A63" s="366">
        <v>39</v>
      </c>
      <c r="B63" s="268"/>
      <c r="C63" s="326">
        <v>5975647</v>
      </c>
      <c r="D63" s="315" t="s">
        <v>329</v>
      </c>
      <c r="E63" s="7">
        <v>111</v>
      </c>
      <c r="F63" s="307" t="s">
        <v>18</v>
      </c>
      <c r="G63" s="257">
        <v>1400000</v>
      </c>
      <c r="H63" s="257">
        <v>1400000</v>
      </c>
      <c r="I63" s="257">
        <v>1400000</v>
      </c>
      <c r="J63" s="257">
        <v>1400000</v>
      </c>
      <c r="K63" s="257">
        <v>1400000</v>
      </c>
      <c r="L63" s="257">
        <v>1400000</v>
      </c>
      <c r="M63" s="257">
        <v>1400000</v>
      </c>
      <c r="N63" s="257">
        <v>1400000</v>
      </c>
      <c r="O63" s="257">
        <v>1400000</v>
      </c>
      <c r="P63" s="257">
        <v>1400000</v>
      </c>
      <c r="Q63" s="257">
        <v>1400000</v>
      </c>
      <c r="R63" s="257">
        <v>1400000</v>
      </c>
      <c r="S63" s="258">
        <f t="shared" si="0"/>
        <v>16800000</v>
      </c>
      <c r="T63" s="259">
        <f t="shared" si="1"/>
        <v>1400000</v>
      </c>
      <c r="U63" s="274">
        <f>SUM(S63:T63)</f>
        <v>18200000</v>
      </c>
      <c r="V63" s="260"/>
      <c r="W63" s="261"/>
    </row>
    <row r="64" spans="1:23" s="262" customFormat="1" ht="23.25" customHeight="1" x14ac:dyDescent="0.25">
      <c r="A64" s="366">
        <v>40</v>
      </c>
      <c r="B64" s="277"/>
      <c r="C64" s="326">
        <v>1296422</v>
      </c>
      <c r="D64" s="315" t="s">
        <v>332</v>
      </c>
      <c r="E64" s="7">
        <v>111</v>
      </c>
      <c r="F64" s="307" t="s">
        <v>18</v>
      </c>
      <c r="G64" s="257">
        <v>1100000</v>
      </c>
      <c r="H64" s="257">
        <v>1100000</v>
      </c>
      <c r="I64" s="257">
        <v>1100000</v>
      </c>
      <c r="J64" s="257">
        <v>1100000</v>
      </c>
      <c r="K64" s="257">
        <v>1100000</v>
      </c>
      <c r="L64" s="257">
        <v>1100000</v>
      </c>
      <c r="M64" s="257">
        <v>1100000</v>
      </c>
      <c r="N64" s="257">
        <v>1100000</v>
      </c>
      <c r="O64" s="257">
        <v>1100000</v>
      </c>
      <c r="P64" s="257">
        <v>1100000</v>
      </c>
      <c r="Q64" s="257">
        <v>1100000</v>
      </c>
      <c r="R64" s="257">
        <v>1100000</v>
      </c>
      <c r="S64" s="258">
        <f t="shared" si="0"/>
        <v>13200000</v>
      </c>
      <c r="T64" s="259">
        <f t="shared" si="1"/>
        <v>1100000</v>
      </c>
      <c r="U64" s="274">
        <f t="shared" ref="U64:U106" si="6">SUM(S64:T64)</f>
        <v>14300000</v>
      </c>
      <c r="V64" s="260"/>
      <c r="W64" s="261"/>
    </row>
    <row r="65" spans="1:23" s="262" customFormat="1" ht="23.25" customHeight="1" x14ac:dyDescent="0.25">
      <c r="A65" s="366">
        <v>41</v>
      </c>
      <c r="B65" s="277"/>
      <c r="C65" s="326">
        <v>5879470</v>
      </c>
      <c r="D65" s="315" t="s">
        <v>331</v>
      </c>
      <c r="E65" s="7">
        <v>111</v>
      </c>
      <c r="F65" s="307" t="s">
        <v>18</v>
      </c>
      <c r="G65" s="257">
        <v>1500000</v>
      </c>
      <c r="H65" s="257">
        <v>1500000</v>
      </c>
      <c r="I65" s="257">
        <v>1500000</v>
      </c>
      <c r="J65" s="257">
        <v>1500000</v>
      </c>
      <c r="K65" s="257">
        <v>1500000</v>
      </c>
      <c r="L65" s="257">
        <v>1500000</v>
      </c>
      <c r="M65" s="257">
        <v>1500000</v>
      </c>
      <c r="N65" s="257">
        <v>1500000</v>
      </c>
      <c r="O65" s="257">
        <v>1500000</v>
      </c>
      <c r="P65" s="257">
        <v>1500000</v>
      </c>
      <c r="Q65" s="257">
        <v>1500000</v>
      </c>
      <c r="R65" s="257">
        <v>1500000</v>
      </c>
      <c r="S65" s="258">
        <f t="shared" si="0"/>
        <v>18000000</v>
      </c>
      <c r="T65" s="259">
        <f t="shared" si="1"/>
        <v>1500000</v>
      </c>
      <c r="U65" s="274">
        <f t="shared" si="6"/>
        <v>19500000</v>
      </c>
      <c r="V65" s="260"/>
      <c r="W65" s="261"/>
    </row>
    <row r="66" spans="1:23" s="262" customFormat="1" ht="23.25" customHeight="1" x14ac:dyDescent="0.25">
      <c r="A66" s="366">
        <v>42</v>
      </c>
      <c r="B66" s="277"/>
      <c r="C66" s="326">
        <v>5839447</v>
      </c>
      <c r="D66" s="315" t="s">
        <v>59</v>
      </c>
      <c r="E66" s="7">
        <v>111</v>
      </c>
      <c r="F66" s="307" t="s">
        <v>18</v>
      </c>
      <c r="G66" s="257">
        <v>1100000</v>
      </c>
      <c r="H66" s="257">
        <v>1100000</v>
      </c>
      <c r="I66" s="257">
        <v>1100000</v>
      </c>
      <c r="J66" s="257">
        <v>1100000</v>
      </c>
      <c r="K66" s="257">
        <v>1100000</v>
      </c>
      <c r="L66" s="257">
        <v>1100000</v>
      </c>
      <c r="M66" s="257">
        <v>1100000</v>
      </c>
      <c r="N66" s="257">
        <v>1100000</v>
      </c>
      <c r="O66" s="257">
        <v>1100000</v>
      </c>
      <c r="P66" s="257">
        <v>1100000</v>
      </c>
      <c r="Q66" s="257">
        <v>1100000</v>
      </c>
      <c r="R66" s="257">
        <v>1100000</v>
      </c>
      <c r="S66" s="258">
        <f t="shared" si="0"/>
        <v>13200000</v>
      </c>
      <c r="T66" s="259">
        <f t="shared" si="1"/>
        <v>1100000</v>
      </c>
      <c r="U66" s="274">
        <f t="shared" si="6"/>
        <v>14300000</v>
      </c>
      <c r="V66" s="260"/>
      <c r="W66" s="261"/>
    </row>
    <row r="67" spans="1:23" s="262" customFormat="1" ht="23.25" customHeight="1" x14ac:dyDescent="0.25">
      <c r="A67" s="366">
        <v>43</v>
      </c>
      <c r="B67" s="277"/>
      <c r="C67" s="326">
        <v>1855817</v>
      </c>
      <c r="D67" s="315" t="s">
        <v>363</v>
      </c>
      <c r="E67" s="7">
        <v>111</v>
      </c>
      <c r="F67" s="307" t="s">
        <v>18</v>
      </c>
      <c r="G67" s="257">
        <v>1800000</v>
      </c>
      <c r="H67" s="257">
        <v>1800000</v>
      </c>
      <c r="I67" s="257">
        <v>1800000</v>
      </c>
      <c r="J67" s="257">
        <v>1800000</v>
      </c>
      <c r="K67" s="257">
        <v>1800000</v>
      </c>
      <c r="L67" s="257">
        <v>1800000</v>
      </c>
      <c r="M67" s="257">
        <v>1800000</v>
      </c>
      <c r="N67" s="257">
        <v>1800000</v>
      </c>
      <c r="O67" s="257">
        <v>1730770</v>
      </c>
      <c r="P67" s="257">
        <v>1800000</v>
      </c>
      <c r="Q67" s="257">
        <v>1800000</v>
      </c>
      <c r="R67" s="257">
        <v>1800000</v>
      </c>
      <c r="S67" s="258">
        <f t="shared" si="0"/>
        <v>21530770</v>
      </c>
      <c r="T67" s="259">
        <f t="shared" si="1"/>
        <v>1794230.8333333333</v>
      </c>
      <c r="U67" s="274">
        <f t="shared" si="6"/>
        <v>23325000.833333332</v>
      </c>
      <c r="V67" s="260"/>
      <c r="W67" s="261"/>
    </row>
    <row r="68" spans="1:23" s="262" customFormat="1" ht="23.25" customHeight="1" x14ac:dyDescent="0.25">
      <c r="A68" s="366">
        <v>44</v>
      </c>
      <c r="B68" s="268"/>
      <c r="C68" s="326">
        <v>4854405</v>
      </c>
      <c r="D68" s="315" t="s">
        <v>52</v>
      </c>
      <c r="E68" s="7">
        <v>111</v>
      </c>
      <c r="F68" s="307" t="s">
        <v>18</v>
      </c>
      <c r="G68" s="257">
        <v>1210000</v>
      </c>
      <c r="H68" s="257">
        <v>1210000</v>
      </c>
      <c r="I68" s="257">
        <v>1210000</v>
      </c>
      <c r="J68" s="257">
        <v>1210000</v>
      </c>
      <c r="K68" s="257">
        <v>1210000</v>
      </c>
      <c r="L68" s="257">
        <v>1210000</v>
      </c>
      <c r="M68" s="257">
        <v>1210000</v>
      </c>
      <c r="N68" s="257">
        <v>1210000</v>
      </c>
      <c r="O68" s="257">
        <v>1210000</v>
      </c>
      <c r="P68" s="257">
        <v>1210000</v>
      </c>
      <c r="Q68" s="257">
        <v>1210000</v>
      </c>
      <c r="R68" s="257">
        <v>1210000</v>
      </c>
      <c r="S68" s="258">
        <f t="shared" si="0"/>
        <v>14520000</v>
      </c>
      <c r="T68" s="259">
        <f t="shared" si="1"/>
        <v>1210000</v>
      </c>
      <c r="U68" s="274">
        <f t="shared" si="6"/>
        <v>15730000</v>
      </c>
      <c r="V68" s="260"/>
      <c r="W68" s="261"/>
    </row>
    <row r="69" spans="1:23" s="262" customFormat="1" ht="23.25" customHeight="1" x14ac:dyDescent="0.25">
      <c r="A69" s="366">
        <v>45</v>
      </c>
      <c r="B69" s="277"/>
      <c r="C69" s="326">
        <v>2350924</v>
      </c>
      <c r="D69" s="315" t="s">
        <v>70</v>
      </c>
      <c r="E69" s="7">
        <v>111</v>
      </c>
      <c r="F69" s="307" t="s">
        <v>18</v>
      </c>
      <c r="G69" s="257">
        <v>1430000</v>
      </c>
      <c r="H69" s="257">
        <v>1430000</v>
      </c>
      <c r="I69" s="257">
        <v>1430000</v>
      </c>
      <c r="J69" s="257">
        <v>1430000</v>
      </c>
      <c r="K69" s="257">
        <v>1430000</v>
      </c>
      <c r="L69" s="257">
        <v>1430000</v>
      </c>
      <c r="M69" s="257">
        <v>1430000</v>
      </c>
      <c r="N69" s="257">
        <v>1430000</v>
      </c>
      <c r="O69" s="257">
        <v>1375000</v>
      </c>
      <c r="P69" s="257">
        <v>1430000</v>
      </c>
      <c r="Q69" s="257">
        <v>1430000</v>
      </c>
      <c r="R69" s="257">
        <v>1430000</v>
      </c>
      <c r="S69" s="258">
        <f t="shared" si="0"/>
        <v>17105000</v>
      </c>
      <c r="T69" s="259">
        <f t="shared" si="1"/>
        <v>1425416.6666666667</v>
      </c>
      <c r="U69" s="274">
        <f t="shared" si="6"/>
        <v>18530416.666666668</v>
      </c>
      <c r="V69" s="260"/>
      <c r="W69" s="261"/>
    </row>
    <row r="70" spans="1:23" s="262" customFormat="1" ht="23.25" customHeight="1" x14ac:dyDescent="0.25">
      <c r="A70" s="366">
        <v>46</v>
      </c>
      <c r="B70" s="277"/>
      <c r="C70" s="326">
        <v>4342942</v>
      </c>
      <c r="D70" s="315" t="s">
        <v>50</v>
      </c>
      <c r="E70" s="7">
        <v>111</v>
      </c>
      <c r="F70" s="307" t="s">
        <v>18</v>
      </c>
      <c r="G70" s="257">
        <v>1100000</v>
      </c>
      <c r="H70" s="257">
        <v>1100000</v>
      </c>
      <c r="I70" s="257">
        <v>1100000</v>
      </c>
      <c r="J70" s="257">
        <v>1100000</v>
      </c>
      <c r="K70" s="257">
        <v>1100000</v>
      </c>
      <c r="L70" s="257">
        <v>1100000</v>
      </c>
      <c r="M70" s="257">
        <v>1100000</v>
      </c>
      <c r="N70" s="257">
        <v>1100000</v>
      </c>
      <c r="O70" s="257">
        <v>1100000</v>
      </c>
      <c r="P70" s="257">
        <v>1100000</v>
      </c>
      <c r="Q70" s="257">
        <v>1100000</v>
      </c>
      <c r="R70" s="257">
        <v>1100000</v>
      </c>
      <c r="S70" s="258">
        <f t="shared" si="0"/>
        <v>13200000</v>
      </c>
      <c r="T70" s="259">
        <f t="shared" si="1"/>
        <v>1100000</v>
      </c>
      <c r="U70" s="274">
        <f t="shared" si="6"/>
        <v>14300000</v>
      </c>
      <c r="V70" s="260"/>
      <c r="W70" s="261"/>
    </row>
    <row r="71" spans="1:23" s="262" customFormat="1" ht="23.25" customHeight="1" x14ac:dyDescent="0.25">
      <c r="A71" s="366">
        <v>47</v>
      </c>
      <c r="B71" s="277"/>
      <c r="C71" s="326">
        <v>1825838</v>
      </c>
      <c r="D71" s="315" t="s">
        <v>51</v>
      </c>
      <c r="E71" s="7">
        <v>111</v>
      </c>
      <c r="F71" s="307" t="s">
        <v>18</v>
      </c>
      <c r="G71" s="257">
        <v>1100000</v>
      </c>
      <c r="H71" s="257">
        <v>1100000</v>
      </c>
      <c r="I71" s="257">
        <v>1100000</v>
      </c>
      <c r="J71" s="257">
        <v>1100000</v>
      </c>
      <c r="K71" s="257">
        <v>1100000</v>
      </c>
      <c r="L71" s="257">
        <v>1100000</v>
      </c>
      <c r="M71" s="257">
        <v>1100000</v>
      </c>
      <c r="N71" s="257">
        <v>1100000</v>
      </c>
      <c r="O71" s="257">
        <v>1100000</v>
      </c>
      <c r="P71" s="257">
        <v>1100000</v>
      </c>
      <c r="Q71" s="257">
        <v>1100000</v>
      </c>
      <c r="R71" s="257">
        <v>1100000</v>
      </c>
      <c r="S71" s="266">
        <f t="shared" si="0"/>
        <v>13200000</v>
      </c>
      <c r="T71" s="259">
        <f t="shared" si="1"/>
        <v>1100000</v>
      </c>
      <c r="U71" s="274">
        <f t="shared" si="6"/>
        <v>14300000</v>
      </c>
      <c r="V71" s="260"/>
      <c r="W71" s="261"/>
    </row>
    <row r="72" spans="1:23" s="262" customFormat="1" ht="23.25" customHeight="1" x14ac:dyDescent="0.25">
      <c r="A72" s="366">
        <v>48</v>
      </c>
      <c r="B72" s="268"/>
      <c r="C72" s="326">
        <v>894956</v>
      </c>
      <c r="D72" s="315" t="s">
        <v>77</v>
      </c>
      <c r="E72" s="7">
        <v>111</v>
      </c>
      <c r="F72" s="307" t="s">
        <v>18</v>
      </c>
      <c r="G72" s="257">
        <v>1100000</v>
      </c>
      <c r="H72" s="257">
        <v>1100000</v>
      </c>
      <c r="I72" s="257">
        <v>1100000</v>
      </c>
      <c r="J72" s="257">
        <v>1100000</v>
      </c>
      <c r="K72" s="257">
        <v>1100000</v>
      </c>
      <c r="L72" s="257">
        <v>1100000</v>
      </c>
      <c r="M72" s="257">
        <v>1100000</v>
      </c>
      <c r="N72" s="257">
        <v>1100000</v>
      </c>
      <c r="O72" s="257">
        <v>1100000</v>
      </c>
      <c r="P72" s="257">
        <v>1100000</v>
      </c>
      <c r="Q72" s="257">
        <v>1100000</v>
      </c>
      <c r="R72" s="257">
        <v>1100000</v>
      </c>
      <c r="S72" s="258">
        <f t="shared" si="0"/>
        <v>13200000</v>
      </c>
      <c r="T72" s="259">
        <f t="shared" si="1"/>
        <v>1100000</v>
      </c>
      <c r="U72" s="274">
        <f t="shared" si="6"/>
        <v>14300000</v>
      </c>
      <c r="V72" s="260"/>
      <c r="W72" s="261"/>
    </row>
    <row r="73" spans="1:23" s="262" customFormat="1" ht="23.25" customHeight="1" x14ac:dyDescent="0.25">
      <c r="A73" s="366">
        <v>49</v>
      </c>
      <c r="B73" s="277"/>
      <c r="C73" s="326">
        <v>1009762</v>
      </c>
      <c r="D73" s="315" t="s">
        <v>74</v>
      </c>
      <c r="E73" s="7">
        <v>111</v>
      </c>
      <c r="F73" s="307" t="s">
        <v>18</v>
      </c>
      <c r="G73" s="257">
        <v>1100000</v>
      </c>
      <c r="H73" s="257">
        <v>1100000</v>
      </c>
      <c r="I73" s="257">
        <v>1100000</v>
      </c>
      <c r="J73" s="257">
        <v>1100000</v>
      </c>
      <c r="K73" s="257">
        <v>1100000</v>
      </c>
      <c r="L73" s="257">
        <v>1100000</v>
      </c>
      <c r="M73" s="257">
        <v>1100000</v>
      </c>
      <c r="N73" s="257">
        <v>1100000</v>
      </c>
      <c r="O73" s="257">
        <v>1100000</v>
      </c>
      <c r="P73" s="257">
        <v>1100000</v>
      </c>
      <c r="Q73" s="257">
        <v>1100000</v>
      </c>
      <c r="R73" s="257">
        <v>1100000</v>
      </c>
      <c r="S73" s="258">
        <f t="shared" si="0"/>
        <v>13200000</v>
      </c>
      <c r="T73" s="259">
        <f t="shared" si="1"/>
        <v>1100000</v>
      </c>
      <c r="U73" s="274">
        <f t="shared" si="6"/>
        <v>14300000</v>
      </c>
      <c r="V73" s="260"/>
      <c r="W73" s="261"/>
    </row>
    <row r="74" spans="1:23" s="262" customFormat="1" ht="23.25" customHeight="1" x14ac:dyDescent="0.25">
      <c r="A74" s="366">
        <v>50</v>
      </c>
      <c r="B74" s="268"/>
      <c r="C74" s="326">
        <v>4539928</v>
      </c>
      <c r="D74" s="315" t="s">
        <v>69</v>
      </c>
      <c r="E74" s="7">
        <v>111</v>
      </c>
      <c r="F74" s="307" t="s">
        <v>18</v>
      </c>
      <c r="G74" s="257">
        <v>1500000</v>
      </c>
      <c r="H74" s="257">
        <v>1500000</v>
      </c>
      <c r="I74" s="257">
        <v>1500000</v>
      </c>
      <c r="J74" s="257">
        <v>1500000</v>
      </c>
      <c r="K74" s="257">
        <v>1500000</v>
      </c>
      <c r="L74" s="257">
        <v>1500000</v>
      </c>
      <c r="M74" s="257">
        <v>1500000</v>
      </c>
      <c r="N74" s="257">
        <v>1500000</v>
      </c>
      <c r="O74" s="257">
        <v>1442308</v>
      </c>
      <c r="P74" s="257">
        <v>1500000</v>
      </c>
      <c r="Q74" s="257">
        <v>1500000</v>
      </c>
      <c r="R74" s="257">
        <v>1500000</v>
      </c>
      <c r="S74" s="258">
        <f t="shared" si="0"/>
        <v>17942308</v>
      </c>
      <c r="T74" s="259">
        <f t="shared" si="1"/>
        <v>1495192.3333333333</v>
      </c>
      <c r="U74" s="274">
        <f t="shared" si="6"/>
        <v>19437500.333333332</v>
      </c>
      <c r="V74" s="260"/>
      <c r="W74" s="261"/>
    </row>
    <row r="75" spans="1:23" s="262" customFormat="1" ht="23.25" customHeight="1" x14ac:dyDescent="0.25">
      <c r="A75" s="366">
        <v>51</v>
      </c>
      <c r="B75" s="372"/>
      <c r="C75" s="327">
        <v>4046583</v>
      </c>
      <c r="D75" s="315" t="s">
        <v>364</v>
      </c>
      <c r="E75" s="7">
        <v>111</v>
      </c>
      <c r="F75" s="307" t="s">
        <v>18</v>
      </c>
      <c r="G75" s="257">
        <v>1320000</v>
      </c>
      <c r="H75" s="257">
        <v>1320000</v>
      </c>
      <c r="I75" s="257">
        <v>1320000</v>
      </c>
      <c r="J75" s="257">
        <v>1320000</v>
      </c>
      <c r="K75" s="257">
        <v>1320000</v>
      </c>
      <c r="L75" s="257">
        <v>1320000</v>
      </c>
      <c r="M75" s="257">
        <v>1320000</v>
      </c>
      <c r="N75" s="257">
        <v>1320000</v>
      </c>
      <c r="O75" s="257">
        <v>1218462</v>
      </c>
      <c r="P75" s="257">
        <v>964615</v>
      </c>
      <c r="Q75" s="257">
        <v>1320000</v>
      </c>
      <c r="R75" s="257">
        <v>1320000</v>
      </c>
      <c r="S75" s="258">
        <f t="shared" si="0"/>
        <v>15383077</v>
      </c>
      <c r="T75" s="259">
        <f t="shared" si="1"/>
        <v>1281923.0833333333</v>
      </c>
      <c r="U75" s="369">
        <f t="shared" si="6"/>
        <v>16665000.083333334</v>
      </c>
      <c r="V75" s="260"/>
      <c r="W75" s="261"/>
    </row>
    <row r="76" spans="1:23" s="262" customFormat="1" ht="23.25" customHeight="1" x14ac:dyDescent="0.25">
      <c r="A76" s="366">
        <v>52</v>
      </c>
      <c r="B76" s="277"/>
      <c r="C76" s="326">
        <v>4630268</v>
      </c>
      <c r="D76" s="315" t="s">
        <v>365</v>
      </c>
      <c r="E76" s="7">
        <v>111</v>
      </c>
      <c r="F76" s="307" t="s">
        <v>18</v>
      </c>
      <c r="G76" s="257">
        <v>2000000</v>
      </c>
      <c r="H76" s="257">
        <v>2000000</v>
      </c>
      <c r="I76" s="257">
        <v>2000000</v>
      </c>
      <c r="J76" s="257">
        <v>2000000</v>
      </c>
      <c r="K76" s="257">
        <v>2000000</v>
      </c>
      <c r="L76" s="257">
        <v>2000000</v>
      </c>
      <c r="M76" s="257">
        <v>2000000</v>
      </c>
      <c r="N76" s="257">
        <v>2000000</v>
      </c>
      <c r="O76" s="257">
        <v>2000000</v>
      </c>
      <c r="P76" s="257">
        <v>2000000</v>
      </c>
      <c r="Q76" s="257">
        <v>2000000</v>
      </c>
      <c r="R76" s="257">
        <v>2000000</v>
      </c>
      <c r="S76" s="258">
        <f t="shared" si="0"/>
        <v>24000000</v>
      </c>
      <c r="T76" s="259">
        <f t="shared" si="1"/>
        <v>2000000</v>
      </c>
      <c r="U76" s="274">
        <f t="shared" si="6"/>
        <v>26000000</v>
      </c>
      <c r="V76" s="260"/>
      <c r="W76" s="261"/>
    </row>
    <row r="77" spans="1:23" s="262" customFormat="1" ht="23.25" customHeight="1" x14ac:dyDescent="0.25">
      <c r="A77" s="366">
        <v>53</v>
      </c>
      <c r="B77" s="268"/>
      <c r="C77" s="326">
        <v>2628746</v>
      </c>
      <c r="D77" s="315" t="s">
        <v>366</v>
      </c>
      <c r="E77" s="7">
        <v>111</v>
      </c>
      <c r="F77" s="307" t="s">
        <v>18</v>
      </c>
      <c r="G77" s="257">
        <v>1430000</v>
      </c>
      <c r="H77" s="257">
        <v>1430000</v>
      </c>
      <c r="I77" s="257">
        <v>1430000</v>
      </c>
      <c r="J77" s="257">
        <v>1430000</v>
      </c>
      <c r="K77" s="257">
        <v>1430000</v>
      </c>
      <c r="L77" s="257">
        <v>1430000</v>
      </c>
      <c r="M77" s="257">
        <v>1430000</v>
      </c>
      <c r="N77" s="257">
        <v>1430000</v>
      </c>
      <c r="O77" s="257">
        <v>1430000</v>
      </c>
      <c r="P77" s="257">
        <v>1430000</v>
      </c>
      <c r="Q77" s="257">
        <v>1430000</v>
      </c>
      <c r="R77" s="257">
        <v>1430000</v>
      </c>
      <c r="S77" s="258">
        <f t="shared" si="0"/>
        <v>17160000</v>
      </c>
      <c r="T77" s="259">
        <f t="shared" si="1"/>
        <v>1430000</v>
      </c>
      <c r="U77" s="274">
        <f t="shared" si="6"/>
        <v>18590000</v>
      </c>
      <c r="V77" s="260"/>
      <c r="W77" s="261"/>
    </row>
    <row r="78" spans="1:23" s="262" customFormat="1" ht="23.25" customHeight="1" x14ac:dyDescent="0.25">
      <c r="A78" s="366">
        <v>54</v>
      </c>
      <c r="B78" s="277"/>
      <c r="C78" s="326">
        <v>1248854</v>
      </c>
      <c r="D78" s="315" t="s">
        <v>80</v>
      </c>
      <c r="E78" s="7">
        <v>111</v>
      </c>
      <c r="F78" s="307" t="s">
        <v>18</v>
      </c>
      <c r="G78" s="257">
        <v>2530000</v>
      </c>
      <c r="H78" s="257">
        <v>2530000</v>
      </c>
      <c r="I78" s="257">
        <v>2530000</v>
      </c>
      <c r="J78" s="257">
        <v>2530000</v>
      </c>
      <c r="K78" s="257">
        <v>2530000</v>
      </c>
      <c r="L78" s="257">
        <v>2530000</v>
      </c>
      <c r="M78" s="257">
        <v>2530000</v>
      </c>
      <c r="N78" s="257">
        <v>2530000</v>
      </c>
      <c r="O78" s="257">
        <v>2530000</v>
      </c>
      <c r="P78" s="257">
        <v>2530000</v>
      </c>
      <c r="Q78" s="257">
        <v>2530000</v>
      </c>
      <c r="R78" s="257">
        <v>2530000</v>
      </c>
      <c r="S78" s="258">
        <f t="shared" si="0"/>
        <v>30360000</v>
      </c>
      <c r="T78" s="259">
        <f t="shared" si="1"/>
        <v>2530000</v>
      </c>
      <c r="U78" s="274">
        <f t="shared" si="6"/>
        <v>32890000</v>
      </c>
      <c r="V78" s="260"/>
      <c r="W78" s="261"/>
    </row>
    <row r="79" spans="1:23" s="262" customFormat="1" ht="23.25" customHeight="1" x14ac:dyDescent="0.25">
      <c r="A79" s="366">
        <v>55</v>
      </c>
      <c r="B79" s="277"/>
      <c r="C79" s="326">
        <v>4644430</v>
      </c>
      <c r="D79" s="315" t="s">
        <v>87</v>
      </c>
      <c r="E79" s="7">
        <v>111</v>
      </c>
      <c r="F79" s="307" t="s">
        <v>18</v>
      </c>
      <c r="G79" s="257">
        <v>2000000</v>
      </c>
      <c r="H79" s="257">
        <v>2000000</v>
      </c>
      <c r="I79" s="257">
        <v>2000000</v>
      </c>
      <c r="J79" s="257">
        <v>2000000</v>
      </c>
      <c r="K79" s="257">
        <v>2000000</v>
      </c>
      <c r="L79" s="257">
        <v>2000000</v>
      </c>
      <c r="M79" s="257">
        <v>2000000</v>
      </c>
      <c r="N79" s="257">
        <v>2000000</v>
      </c>
      <c r="O79" s="257">
        <v>2000000</v>
      </c>
      <c r="P79" s="257">
        <v>2000000</v>
      </c>
      <c r="Q79" s="257">
        <v>2000000</v>
      </c>
      <c r="R79" s="257">
        <v>2000000</v>
      </c>
      <c r="S79" s="258">
        <f t="shared" ref="S79:S157" si="7">SUM(G79:R79)</f>
        <v>24000000</v>
      </c>
      <c r="T79" s="259">
        <f t="shared" ref="T79:T157" si="8">S79/12</f>
        <v>2000000</v>
      </c>
      <c r="U79" s="274">
        <f t="shared" si="6"/>
        <v>26000000</v>
      </c>
      <c r="V79" s="260"/>
      <c r="W79" s="261"/>
    </row>
    <row r="80" spans="1:23" s="262" customFormat="1" ht="23.25" customHeight="1" x14ac:dyDescent="0.25">
      <c r="A80" s="366">
        <v>56</v>
      </c>
      <c r="B80" s="323"/>
      <c r="C80" s="327">
        <v>5107564</v>
      </c>
      <c r="D80" s="315" t="s">
        <v>96</v>
      </c>
      <c r="E80" s="7">
        <v>111</v>
      </c>
      <c r="F80" s="307" t="s">
        <v>18</v>
      </c>
      <c r="G80" s="257">
        <v>2300000</v>
      </c>
      <c r="H80" s="257">
        <v>2300000</v>
      </c>
      <c r="I80" s="257">
        <v>2300000</v>
      </c>
      <c r="J80" s="257">
        <v>2300000</v>
      </c>
      <c r="K80" s="257">
        <v>2300000</v>
      </c>
      <c r="L80" s="257">
        <v>2300000</v>
      </c>
      <c r="M80" s="257">
        <v>2300000</v>
      </c>
      <c r="N80" s="257">
        <v>2300000</v>
      </c>
      <c r="O80" s="257">
        <v>1857693</v>
      </c>
      <c r="P80" s="257">
        <v>1946154</v>
      </c>
      <c r="Q80" s="257">
        <v>2300000</v>
      </c>
      <c r="R80" s="257">
        <v>2300000</v>
      </c>
      <c r="S80" s="258">
        <f t="shared" si="7"/>
        <v>26803847</v>
      </c>
      <c r="T80" s="259">
        <f t="shared" si="8"/>
        <v>2233653.9166666665</v>
      </c>
      <c r="U80" s="321">
        <f t="shared" si="6"/>
        <v>29037500.916666668</v>
      </c>
      <c r="V80" s="260"/>
      <c r="W80" s="261"/>
    </row>
    <row r="81" spans="1:23" s="262" customFormat="1" ht="23.25" customHeight="1" x14ac:dyDescent="0.25">
      <c r="A81" s="366">
        <v>57</v>
      </c>
      <c r="B81" s="268"/>
      <c r="C81" s="326">
        <v>1244170</v>
      </c>
      <c r="D81" s="315" t="s">
        <v>83</v>
      </c>
      <c r="E81" s="7">
        <v>111</v>
      </c>
      <c r="F81" s="307" t="s">
        <v>18</v>
      </c>
      <c r="G81" s="257">
        <v>1430000</v>
      </c>
      <c r="H81" s="257">
        <v>1430000</v>
      </c>
      <c r="I81" s="257">
        <v>1430000</v>
      </c>
      <c r="J81" s="257">
        <v>1430000</v>
      </c>
      <c r="K81" s="257">
        <v>1430000</v>
      </c>
      <c r="L81" s="257">
        <v>1430000</v>
      </c>
      <c r="M81" s="257">
        <v>1430000</v>
      </c>
      <c r="N81" s="257">
        <v>1430000</v>
      </c>
      <c r="O81" s="257">
        <v>1430000</v>
      </c>
      <c r="P81" s="257">
        <v>1430000</v>
      </c>
      <c r="Q81" s="257">
        <v>1430000</v>
      </c>
      <c r="R81" s="257">
        <v>1430000</v>
      </c>
      <c r="S81" s="258">
        <f t="shared" si="7"/>
        <v>17160000</v>
      </c>
      <c r="T81" s="259">
        <f t="shared" si="8"/>
        <v>1430000</v>
      </c>
      <c r="U81" s="274">
        <f t="shared" si="6"/>
        <v>18590000</v>
      </c>
      <c r="V81" s="260"/>
      <c r="W81" s="261"/>
    </row>
    <row r="82" spans="1:23" s="262" customFormat="1" ht="23.25" customHeight="1" x14ac:dyDescent="0.25">
      <c r="A82" s="366">
        <v>58</v>
      </c>
      <c r="B82" s="268"/>
      <c r="C82" s="326">
        <v>4497976</v>
      </c>
      <c r="D82" s="315" t="s">
        <v>55</v>
      </c>
      <c r="E82" s="7">
        <v>111</v>
      </c>
      <c r="F82" s="307" t="s">
        <v>18</v>
      </c>
      <c r="G82" s="257">
        <v>1540000</v>
      </c>
      <c r="H82" s="257">
        <v>1540000</v>
      </c>
      <c r="I82" s="257">
        <v>1540000</v>
      </c>
      <c r="J82" s="257">
        <v>1540000</v>
      </c>
      <c r="K82" s="257">
        <v>1540000</v>
      </c>
      <c r="L82" s="257">
        <v>1540000</v>
      </c>
      <c r="M82" s="257">
        <v>1540000</v>
      </c>
      <c r="N82" s="257">
        <v>1540000</v>
      </c>
      <c r="O82" s="257">
        <v>1540000</v>
      </c>
      <c r="P82" s="257">
        <v>1540000</v>
      </c>
      <c r="Q82" s="257">
        <v>1540000</v>
      </c>
      <c r="R82" s="257">
        <v>1540000</v>
      </c>
      <c r="S82" s="258">
        <f t="shared" si="7"/>
        <v>18480000</v>
      </c>
      <c r="T82" s="259">
        <f t="shared" si="8"/>
        <v>1540000</v>
      </c>
      <c r="U82" s="274">
        <f t="shared" si="6"/>
        <v>20020000</v>
      </c>
      <c r="V82" s="260"/>
      <c r="W82" s="261"/>
    </row>
    <row r="83" spans="1:23" s="262" customFormat="1" ht="23.25" customHeight="1" x14ac:dyDescent="0.25">
      <c r="A83" s="366">
        <v>59</v>
      </c>
      <c r="B83" s="277"/>
      <c r="C83" s="326">
        <v>1565264</v>
      </c>
      <c r="D83" s="315" t="s">
        <v>95</v>
      </c>
      <c r="E83" s="7">
        <v>111</v>
      </c>
      <c r="F83" s="307" t="s">
        <v>18</v>
      </c>
      <c r="G83" s="257">
        <v>1430000</v>
      </c>
      <c r="H83" s="257">
        <v>1430000</v>
      </c>
      <c r="I83" s="257">
        <v>1430000</v>
      </c>
      <c r="J83" s="257">
        <v>1430000</v>
      </c>
      <c r="K83" s="257">
        <v>1430000</v>
      </c>
      <c r="L83" s="257">
        <v>1430000</v>
      </c>
      <c r="M83" s="257">
        <v>1430000</v>
      </c>
      <c r="N83" s="257">
        <v>1430000</v>
      </c>
      <c r="O83" s="257">
        <v>1430000</v>
      </c>
      <c r="P83" s="257">
        <v>1430000</v>
      </c>
      <c r="Q83" s="257">
        <v>1430000</v>
      </c>
      <c r="R83" s="257">
        <v>1430000</v>
      </c>
      <c r="S83" s="258">
        <f t="shared" si="7"/>
        <v>17160000</v>
      </c>
      <c r="T83" s="259">
        <f t="shared" si="8"/>
        <v>1430000</v>
      </c>
      <c r="U83" s="274">
        <f t="shared" si="6"/>
        <v>18590000</v>
      </c>
      <c r="V83" s="260"/>
      <c r="W83" s="261"/>
    </row>
    <row r="84" spans="1:23" s="262" customFormat="1" ht="23.25" customHeight="1" x14ac:dyDescent="0.25">
      <c r="A84" s="366">
        <v>60</v>
      </c>
      <c r="B84" s="268"/>
      <c r="C84" s="326">
        <v>3734980</v>
      </c>
      <c r="D84" s="315" t="s">
        <v>85</v>
      </c>
      <c r="E84" s="7">
        <v>111</v>
      </c>
      <c r="F84" s="307" t="s">
        <v>18</v>
      </c>
      <c r="G84" s="257">
        <v>1760000</v>
      </c>
      <c r="H84" s="257">
        <v>1760000</v>
      </c>
      <c r="I84" s="257">
        <v>1760000</v>
      </c>
      <c r="J84" s="257">
        <v>1760000</v>
      </c>
      <c r="K84" s="257">
        <v>1760000</v>
      </c>
      <c r="L84" s="257">
        <v>1760000</v>
      </c>
      <c r="M84" s="257">
        <v>1760000</v>
      </c>
      <c r="N84" s="257">
        <v>1760000</v>
      </c>
      <c r="O84" s="257">
        <v>1760000</v>
      </c>
      <c r="P84" s="257">
        <v>1760000</v>
      </c>
      <c r="Q84" s="257">
        <v>1760000</v>
      </c>
      <c r="R84" s="257">
        <v>1760000</v>
      </c>
      <c r="S84" s="258">
        <f t="shared" si="7"/>
        <v>21120000</v>
      </c>
      <c r="T84" s="259">
        <f t="shared" si="8"/>
        <v>1760000</v>
      </c>
      <c r="U84" s="274">
        <f t="shared" si="6"/>
        <v>22880000</v>
      </c>
      <c r="V84" s="260"/>
      <c r="W84" s="261"/>
    </row>
    <row r="85" spans="1:23" s="262" customFormat="1" ht="23.25" customHeight="1" x14ac:dyDescent="0.25">
      <c r="A85" s="366">
        <v>61</v>
      </c>
      <c r="B85" s="277"/>
      <c r="C85" s="326">
        <v>1112418</v>
      </c>
      <c r="D85" s="315" t="s">
        <v>99</v>
      </c>
      <c r="E85" s="7">
        <v>111</v>
      </c>
      <c r="F85" s="307" t="s">
        <v>18</v>
      </c>
      <c r="G85" s="257">
        <v>1430000</v>
      </c>
      <c r="H85" s="257">
        <v>1430000</v>
      </c>
      <c r="I85" s="257">
        <v>1430000</v>
      </c>
      <c r="J85" s="257">
        <v>1430000</v>
      </c>
      <c r="K85" s="257">
        <v>1430000</v>
      </c>
      <c r="L85" s="257">
        <v>1430000</v>
      </c>
      <c r="M85" s="257">
        <v>1430000</v>
      </c>
      <c r="N85" s="257">
        <v>1430000</v>
      </c>
      <c r="O85" s="257">
        <v>1430000</v>
      </c>
      <c r="P85" s="257">
        <v>1430000</v>
      </c>
      <c r="Q85" s="257">
        <v>1430000</v>
      </c>
      <c r="R85" s="257">
        <v>1430000</v>
      </c>
      <c r="S85" s="258">
        <f t="shared" si="7"/>
        <v>17160000</v>
      </c>
      <c r="T85" s="259">
        <f t="shared" si="8"/>
        <v>1430000</v>
      </c>
      <c r="U85" s="274">
        <f t="shared" si="6"/>
        <v>18590000</v>
      </c>
      <c r="V85" s="260"/>
      <c r="W85" s="261"/>
    </row>
    <row r="86" spans="1:23" s="262" customFormat="1" ht="23.25" customHeight="1" x14ac:dyDescent="0.25">
      <c r="A86" s="366">
        <v>62</v>
      </c>
      <c r="B86" s="277"/>
      <c r="C86" s="326">
        <v>781764</v>
      </c>
      <c r="D86" s="315" t="s">
        <v>72</v>
      </c>
      <c r="E86" s="7">
        <v>111</v>
      </c>
      <c r="F86" s="307" t="s">
        <v>18</v>
      </c>
      <c r="G86" s="257">
        <v>1540000</v>
      </c>
      <c r="H86" s="257">
        <v>1540000</v>
      </c>
      <c r="I86" s="257">
        <v>1540000</v>
      </c>
      <c r="J86" s="257">
        <v>1540000</v>
      </c>
      <c r="K86" s="257">
        <v>1540000</v>
      </c>
      <c r="L86" s="257">
        <v>1540000</v>
      </c>
      <c r="M86" s="257">
        <v>1540000</v>
      </c>
      <c r="N86" s="257">
        <v>1540000</v>
      </c>
      <c r="O86" s="257">
        <v>1540000</v>
      </c>
      <c r="P86" s="257">
        <v>1540000</v>
      </c>
      <c r="Q86" s="257">
        <v>1540000</v>
      </c>
      <c r="R86" s="257">
        <v>1540000</v>
      </c>
      <c r="S86" s="258">
        <f t="shared" si="7"/>
        <v>18480000</v>
      </c>
      <c r="T86" s="259">
        <f t="shared" si="8"/>
        <v>1540000</v>
      </c>
      <c r="U86" s="274">
        <f t="shared" si="6"/>
        <v>20020000</v>
      </c>
      <c r="V86" s="260"/>
      <c r="W86" s="261"/>
    </row>
    <row r="87" spans="1:23" s="262" customFormat="1" ht="23.25" customHeight="1" x14ac:dyDescent="0.25">
      <c r="A87" s="366">
        <v>63</v>
      </c>
      <c r="B87" s="268"/>
      <c r="C87" s="326">
        <v>3560391</v>
      </c>
      <c r="D87" s="315" t="s">
        <v>208</v>
      </c>
      <c r="E87" s="7">
        <v>111</v>
      </c>
      <c r="F87" s="307" t="s">
        <v>18</v>
      </c>
      <c r="G87" s="257">
        <v>1650000</v>
      </c>
      <c r="H87" s="257">
        <v>1650000</v>
      </c>
      <c r="I87" s="257">
        <v>1650000</v>
      </c>
      <c r="J87" s="257">
        <v>1650000</v>
      </c>
      <c r="K87" s="257">
        <v>1650000</v>
      </c>
      <c r="L87" s="257">
        <v>1650000</v>
      </c>
      <c r="M87" s="257">
        <v>1650000</v>
      </c>
      <c r="N87" s="257">
        <v>1650000</v>
      </c>
      <c r="O87" s="257">
        <v>1650000</v>
      </c>
      <c r="P87" s="257">
        <v>1396154</v>
      </c>
      <c r="Q87" s="257">
        <v>1650000</v>
      </c>
      <c r="R87" s="257">
        <v>1650000</v>
      </c>
      <c r="S87" s="258">
        <f t="shared" si="7"/>
        <v>19546154</v>
      </c>
      <c r="T87" s="259">
        <f t="shared" si="8"/>
        <v>1628846.1666666667</v>
      </c>
      <c r="U87" s="274">
        <f t="shared" si="6"/>
        <v>21175000.166666668</v>
      </c>
      <c r="V87" s="260"/>
      <c r="W87" s="261"/>
    </row>
    <row r="88" spans="1:23" s="262" customFormat="1" ht="23.25" customHeight="1" x14ac:dyDescent="0.25">
      <c r="A88" s="366">
        <v>64</v>
      </c>
      <c r="B88" s="277"/>
      <c r="C88" s="328">
        <v>690643</v>
      </c>
      <c r="D88" s="316" t="s">
        <v>355</v>
      </c>
      <c r="E88" s="7">
        <v>111</v>
      </c>
      <c r="F88" s="307" t="s">
        <v>18</v>
      </c>
      <c r="G88" s="257">
        <v>1650000</v>
      </c>
      <c r="H88" s="257">
        <v>1650000</v>
      </c>
      <c r="I88" s="257">
        <v>1650000</v>
      </c>
      <c r="J88" s="257">
        <v>1650000</v>
      </c>
      <c r="K88" s="257">
        <v>1650000</v>
      </c>
      <c r="L88" s="257">
        <v>1650000</v>
      </c>
      <c r="M88" s="257">
        <v>1650000</v>
      </c>
      <c r="N88" s="257">
        <v>1650000</v>
      </c>
      <c r="O88" s="257">
        <v>1650000</v>
      </c>
      <c r="P88" s="257">
        <v>1650000</v>
      </c>
      <c r="Q88" s="257">
        <v>1650000</v>
      </c>
      <c r="R88" s="257">
        <v>1650000</v>
      </c>
      <c r="S88" s="258">
        <f t="shared" si="7"/>
        <v>19800000</v>
      </c>
      <c r="T88" s="259">
        <f t="shared" si="8"/>
        <v>1650000</v>
      </c>
      <c r="U88" s="274">
        <f t="shared" si="6"/>
        <v>21450000</v>
      </c>
      <c r="V88" s="260"/>
      <c r="W88" s="261"/>
    </row>
    <row r="89" spans="1:23" s="262" customFormat="1" ht="23.25" customHeight="1" x14ac:dyDescent="0.25">
      <c r="A89" s="366">
        <v>65</v>
      </c>
      <c r="B89" s="268"/>
      <c r="C89" s="326">
        <v>4470617</v>
      </c>
      <c r="D89" s="315" t="s">
        <v>367</v>
      </c>
      <c r="E89" s="7">
        <v>111</v>
      </c>
      <c r="F89" s="307" t="s">
        <v>18</v>
      </c>
      <c r="G89" s="257">
        <v>1650000</v>
      </c>
      <c r="H89" s="257">
        <v>1650000</v>
      </c>
      <c r="I89" s="257">
        <v>1650000</v>
      </c>
      <c r="J89" s="257">
        <v>1650000</v>
      </c>
      <c r="K89" s="257">
        <v>1650000</v>
      </c>
      <c r="L89" s="257">
        <v>1650000</v>
      </c>
      <c r="M89" s="257"/>
      <c r="N89" s="257"/>
      <c r="O89" s="257">
        <v>1650000</v>
      </c>
      <c r="P89" s="257">
        <v>1650000</v>
      </c>
      <c r="Q89" s="257">
        <v>1650000</v>
      </c>
      <c r="R89" s="257">
        <v>1650000</v>
      </c>
      <c r="S89" s="258">
        <f t="shared" si="7"/>
        <v>16500000</v>
      </c>
      <c r="T89" s="259">
        <f t="shared" si="8"/>
        <v>1375000</v>
      </c>
      <c r="U89" s="274">
        <f t="shared" si="6"/>
        <v>17875000</v>
      </c>
      <c r="V89" s="260"/>
      <c r="W89" s="261"/>
    </row>
    <row r="90" spans="1:23" s="262" customFormat="1" ht="23.25" customHeight="1" x14ac:dyDescent="0.25">
      <c r="A90" s="366">
        <v>66</v>
      </c>
      <c r="B90" s="268"/>
      <c r="C90" s="329">
        <v>599248</v>
      </c>
      <c r="D90" s="316" t="s">
        <v>356</v>
      </c>
      <c r="E90" s="7">
        <v>111</v>
      </c>
      <c r="F90" s="307" t="s">
        <v>18</v>
      </c>
      <c r="G90" s="257">
        <v>1980000</v>
      </c>
      <c r="H90" s="257">
        <v>1980000</v>
      </c>
      <c r="I90" s="257">
        <v>1980000</v>
      </c>
      <c r="J90" s="257">
        <v>1980000</v>
      </c>
      <c r="K90" s="257">
        <v>1980000</v>
      </c>
      <c r="L90" s="257">
        <v>1980000</v>
      </c>
      <c r="M90" s="257">
        <v>1980000</v>
      </c>
      <c r="N90" s="257">
        <v>1980000</v>
      </c>
      <c r="O90" s="257">
        <v>1980000</v>
      </c>
      <c r="P90" s="257">
        <v>1980000</v>
      </c>
      <c r="Q90" s="257">
        <v>1980000</v>
      </c>
      <c r="R90" s="257">
        <v>1980000</v>
      </c>
      <c r="S90" s="258">
        <f t="shared" si="7"/>
        <v>23760000</v>
      </c>
      <c r="T90" s="259">
        <f t="shared" si="8"/>
        <v>1980000</v>
      </c>
      <c r="U90" s="274">
        <f t="shared" si="6"/>
        <v>25740000</v>
      </c>
      <c r="V90" s="260"/>
      <c r="W90" s="261"/>
    </row>
    <row r="91" spans="1:23" s="262" customFormat="1" ht="23.25" customHeight="1" x14ac:dyDescent="0.25">
      <c r="A91" s="366">
        <v>67</v>
      </c>
      <c r="B91" s="277"/>
      <c r="C91" s="326">
        <v>935946</v>
      </c>
      <c r="D91" s="315" t="s">
        <v>368</v>
      </c>
      <c r="E91" s="7">
        <v>111</v>
      </c>
      <c r="F91" s="307" t="s">
        <v>18</v>
      </c>
      <c r="G91" s="257">
        <v>1650000</v>
      </c>
      <c r="H91" s="257">
        <v>1650000</v>
      </c>
      <c r="I91" s="257">
        <v>1650000</v>
      </c>
      <c r="J91" s="257">
        <v>1650000</v>
      </c>
      <c r="K91" s="257">
        <v>1650000</v>
      </c>
      <c r="L91" s="257">
        <v>1650000</v>
      </c>
      <c r="M91" s="257">
        <v>1650000</v>
      </c>
      <c r="N91" s="257">
        <v>1650000</v>
      </c>
      <c r="O91" s="257">
        <v>1650000</v>
      </c>
      <c r="P91" s="257">
        <v>1650000</v>
      </c>
      <c r="Q91" s="257">
        <v>1650000</v>
      </c>
      <c r="R91" s="257">
        <v>1650000</v>
      </c>
      <c r="S91" s="258">
        <f t="shared" si="7"/>
        <v>19800000</v>
      </c>
      <c r="T91" s="259">
        <f t="shared" si="8"/>
        <v>1650000</v>
      </c>
      <c r="U91" s="274">
        <f t="shared" si="6"/>
        <v>21450000</v>
      </c>
      <c r="V91" s="260"/>
      <c r="W91" s="261"/>
    </row>
    <row r="92" spans="1:23" s="262" customFormat="1" ht="23.25" customHeight="1" x14ac:dyDescent="0.25">
      <c r="A92" s="366">
        <v>68</v>
      </c>
      <c r="B92" s="323"/>
      <c r="C92" s="327">
        <v>3496048</v>
      </c>
      <c r="D92" s="315" t="s">
        <v>109</v>
      </c>
      <c r="E92" s="7">
        <v>111</v>
      </c>
      <c r="F92" s="307" t="s">
        <v>18</v>
      </c>
      <c r="G92" s="257">
        <v>2100000</v>
      </c>
      <c r="H92" s="257">
        <v>2100000</v>
      </c>
      <c r="I92" s="257">
        <v>2100000</v>
      </c>
      <c r="J92" s="257">
        <v>2100000</v>
      </c>
      <c r="K92" s="257">
        <v>2100000</v>
      </c>
      <c r="L92" s="257">
        <v>2100000</v>
      </c>
      <c r="M92" s="257">
        <v>2100000</v>
      </c>
      <c r="N92" s="257">
        <v>2100000</v>
      </c>
      <c r="O92" s="257">
        <v>2019231</v>
      </c>
      <c r="P92" s="257">
        <v>2100000</v>
      </c>
      <c r="Q92" s="257">
        <v>2100000</v>
      </c>
      <c r="R92" s="257">
        <v>2100000</v>
      </c>
      <c r="S92" s="258">
        <f t="shared" si="7"/>
        <v>25119231</v>
      </c>
      <c r="T92" s="259">
        <f t="shared" si="8"/>
        <v>2093269.25</v>
      </c>
      <c r="U92" s="321">
        <f t="shared" si="6"/>
        <v>27212500.25</v>
      </c>
      <c r="V92" s="260"/>
      <c r="W92" s="261"/>
    </row>
    <row r="93" spans="1:23" s="262" customFormat="1" ht="23.25" customHeight="1" x14ac:dyDescent="0.25">
      <c r="A93" s="366">
        <v>69</v>
      </c>
      <c r="B93" s="268"/>
      <c r="C93" s="326">
        <v>5155746</v>
      </c>
      <c r="D93" s="315" t="s">
        <v>369</v>
      </c>
      <c r="E93" s="7">
        <v>111</v>
      </c>
      <c r="F93" s="307" t="s">
        <v>18</v>
      </c>
      <c r="G93" s="257">
        <v>1000000</v>
      </c>
      <c r="H93" s="257">
        <v>1000000</v>
      </c>
      <c r="I93" s="257">
        <v>1000000</v>
      </c>
      <c r="J93" s="257">
        <v>1000000</v>
      </c>
      <c r="K93" s="257">
        <v>1000000</v>
      </c>
      <c r="L93" s="257">
        <v>1000000</v>
      </c>
      <c r="M93" s="257">
        <v>1000000</v>
      </c>
      <c r="N93" s="257">
        <v>1000000</v>
      </c>
      <c r="O93" s="257">
        <v>1000000</v>
      </c>
      <c r="P93" s="257">
        <v>1000000</v>
      </c>
      <c r="Q93" s="257">
        <v>1000000</v>
      </c>
      <c r="R93" s="257">
        <v>1000000</v>
      </c>
      <c r="S93" s="258">
        <f t="shared" si="7"/>
        <v>12000000</v>
      </c>
      <c r="T93" s="259">
        <f t="shared" si="8"/>
        <v>1000000</v>
      </c>
      <c r="U93" s="274">
        <f t="shared" si="6"/>
        <v>13000000</v>
      </c>
      <c r="V93" s="260"/>
      <c r="W93" s="261"/>
    </row>
    <row r="94" spans="1:23" s="262" customFormat="1" ht="23.25" customHeight="1" x14ac:dyDescent="0.25">
      <c r="A94" s="366">
        <v>70</v>
      </c>
      <c r="B94" s="277"/>
      <c r="C94" s="326">
        <v>3744026</v>
      </c>
      <c r="D94" s="315" t="s">
        <v>386</v>
      </c>
      <c r="E94" s="7">
        <v>111</v>
      </c>
      <c r="F94" s="307" t="s">
        <v>18</v>
      </c>
      <c r="G94" s="257">
        <v>1800000</v>
      </c>
      <c r="H94" s="257">
        <v>1800000</v>
      </c>
      <c r="I94" s="257">
        <v>1800000</v>
      </c>
      <c r="J94" s="257">
        <v>1800000</v>
      </c>
      <c r="K94" s="257">
        <v>1800000</v>
      </c>
      <c r="L94" s="257">
        <v>1800000</v>
      </c>
      <c r="M94" s="257">
        <v>1800000</v>
      </c>
      <c r="N94" s="257">
        <v>1800000</v>
      </c>
      <c r="O94" s="257">
        <v>1730770</v>
      </c>
      <c r="P94" s="257">
        <v>1800000</v>
      </c>
      <c r="Q94" s="257">
        <v>1800000</v>
      </c>
      <c r="R94" s="257">
        <v>1800000</v>
      </c>
      <c r="S94" s="258">
        <f t="shared" si="7"/>
        <v>21530770</v>
      </c>
      <c r="T94" s="259">
        <f t="shared" si="8"/>
        <v>1794230.8333333333</v>
      </c>
      <c r="U94" s="274">
        <f t="shared" si="6"/>
        <v>23325000.833333332</v>
      </c>
      <c r="V94" s="260"/>
      <c r="W94" s="261"/>
    </row>
    <row r="95" spans="1:23" s="262" customFormat="1" ht="23.25" customHeight="1" x14ac:dyDescent="0.25">
      <c r="A95" s="366">
        <v>71</v>
      </c>
      <c r="B95" s="268"/>
      <c r="C95" s="327">
        <v>848505</v>
      </c>
      <c r="D95" s="315" t="s">
        <v>117</v>
      </c>
      <c r="E95" s="7">
        <v>111</v>
      </c>
      <c r="F95" s="307" t="s">
        <v>18</v>
      </c>
      <c r="G95" s="257">
        <v>1800000</v>
      </c>
      <c r="H95" s="257">
        <v>1800000</v>
      </c>
      <c r="I95" s="257">
        <v>1800000</v>
      </c>
      <c r="J95" s="257">
        <v>1800000</v>
      </c>
      <c r="K95" s="257">
        <v>1800000</v>
      </c>
      <c r="L95" s="257">
        <v>1800000</v>
      </c>
      <c r="M95" s="257">
        <v>1800000</v>
      </c>
      <c r="N95" s="257">
        <v>1800000</v>
      </c>
      <c r="O95" s="257">
        <v>1800000</v>
      </c>
      <c r="P95" s="257">
        <v>1800000</v>
      </c>
      <c r="Q95" s="257">
        <v>1800000</v>
      </c>
      <c r="R95" s="257">
        <v>1800000</v>
      </c>
      <c r="S95" s="258">
        <f t="shared" si="7"/>
        <v>21600000</v>
      </c>
      <c r="T95" s="259">
        <f t="shared" si="8"/>
        <v>1800000</v>
      </c>
      <c r="U95" s="274">
        <f t="shared" si="6"/>
        <v>23400000</v>
      </c>
      <c r="V95" s="260"/>
      <c r="W95" s="261"/>
    </row>
    <row r="96" spans="1:23" s="262" customFormat="1" ht="23.25" customHeight="1" x14ac:dyDescent="0.25">
      <c r="A96" s="366">
        <v>72</v>
      </c>
      <c r="B96" s="323"/>
      <c r="C96" s="327">
        <v>1863073</v>
      </c>
      <c r="D96" s="315" t="s">
        <v>371</v>
      </c>
      <c r="E96" s="7">
        <v>111</v>
      </c>
      <c r="F96" s="307" t="s">
        <v>18</v>
      </c>
      <c r="G96" s="257">
        <v>2100000</v>
      </c>
      <c r="H96" s="257">
        <v>2100000</v>
      </c>
      <c r="I96" s="257">
        <v>2100000</v>
      </c>
      <c r="J96" s="257">
        <v>2100000</v>
      </c>
      <c r="K96" s="257">
        <v>2100000</v>
      </c>
      <c r="L96" s="257">
        <v>2100000</v>
      </c>
      <c r="M96" s="257">
        <v>2100000</v>
      </c>
      <c r="N96" s="257">
        <v>2100000</v>
      </c>
      <c r="O96" s="257">
        <v>2100000</v>
      </c>
      <c r="P96" s="257">
        <v>1938462</v>
      </c>
      <c r="Q96" s="257">
        <v>2100000</v>
      </c>
      <c r="R96" s="257">
        <v>2100000</v>
      </c>
      <c r="S96" s="258">
        <f t="shared" si="7"/>
        <v>25038462</v>
      </c>
      <c r="T96" s="259">
        <f t="shared" si="8"/>
        <v>2086538.5</v>
      </c>
      <c r="U96" s="321">
        <f t="shared" si="6"/>
        <v>27125000.5</v>
      </c>
      <c r="V96" s="260"/>
      <c r="W96" s="261"/>
    </row>
    <row r="97" spans="1:23" s="262" customFormat="1" ht="23.25" customHeight="1" x14ac:dyDescent="0.25">
      <c r="A97" s="366">
        <v>73</v>
      </c>
      <c r="B97" s="277"/>
      <c r="C97" s="326">
        <v>6164759</v>
      </c>
      <c r="D97" s="315" t="s">
        <v>372</v>
      </c>
      <c r="E97" s="7">
        <v>111</v>
      </c>
      <c r="F97" s="307" t="s">
        <v>18</v>
      </c>
      <c r="G97" s="257">
        <v>3500000</v>
      </c>
      <c r="H97" s="257">
        <v>3500000</v>
      </c>
      <c r="I97" s="257">
        <v>3500000</v>
      </c>
      <c r="J97" s="257">
        <v>3500000</v>
      </c>
      <c r="K97" s="257">
        <v>3500000</v>
      </c>
      <c r="L97" s="257">
        <v>3500000</v>
      </c>
      <c r="M97" s="257">
        <v>3500000</v>
      </c>
      <c r="N97" s="257">
        <v>3500000</v>
      </c>
      <c r="O97" s="257">
        <v>3500000</v>
      </c>
      <c r="P97" s="257">
        <v>3500000</v>
      </c>
      <c r="Q97" s="257">
        <v>3500000</v>
      </c>
      <c r="R97" s="257">
        <v>3500000</v>
      </c>
      <c r="S97" s="258">
        <f t="shared" si="7"/>
        <v>42000000</v>
      </c>
      <c r="T97" s="259">
        <f t="shared" si="8"/>
        <v>3500000</v>
      </c>
      <c r="U97" s="274">
        <f t="shared" si="6"/>
        <v>45500000</v>
      </c>
      <c r="V97" s="260"/>
      <c r="W97" s="261"/>
    </row>
    <row r="98" spans="1:23" s="262" customFormat="1" ht="23.25" customHeight="1" x14ac:dyDescent="0.25">
      <c r="A98" s="366">
        <v>74</v>
      </c>
      <c r="B98" s="268"/>
      <c r="C98" s="327">
        <v>4571522</v>
      </c>
      <c r="D98" s="315" t="s">
        <v>63</v>
      </c>
      <c r="E98" s="7">
        <v>111</v>
      </c>
      <c r="F98" s="307" t="s">
        <v>18</v>
      </c>
      <c r="G98" s="257">
        <v>1500000</v>
      </c>
      <c r="H98" s="257">
        <v>1500000</v>
      </c>
      <c r="I98" s="257">
        <v>1500000</v>
      </c>
      <c r="J98" s="257">
        <v>1500000</v>
      </c>
      <c r="K98" s="257">
        <v>1500000</v>
      </c>
      <c r="L98" s="257">
        <v>1500000</v>
      </c>
      <c r="M98" s="257">
        <v>1500000</v>
      </c>
      <c r="N98" s="257">
        <v>1500000</v>
      </c>
      <c r="O98" s="257">
        <v>1500000</v>
      </c>
      <c r="P98" s="257">
        <v>1500000</v>
      </c>
      <c r="Q98" s="257">
        <v>1500000</v>
      </c>
      <c r="R98" s="257">
        <v>1500000</v>
      </c>
      <c r="S98" s="258">
        <f t="shared" si="7"/>
        <v>18000000</v>
      </c>
      <c r="T98" s="259">
        <f t="shared" si="8"/>
        <v>1500000</v>
      </c>
      <c r="U98" s="274">
        <f t="shared" si="6"/>
        <v>19500000</v>
      </c>
      <c r="V98" s="260"/>
      <c r="W98" s="261"/>
    </row>
    <row r="99" spans="1:23" s="262" customFormat="1" ht="23.25" customHeight="1" x14ac:dyDescent="0.25">
      <c r="A99" s="366">
        <v>75</v>
      </c>
      <c r="B99" s="268"/>
      <c r="C99" s="330">
        <v>5241210</v>
      </c>
      <c r="D99" s="315" t="s">
        <v>362</v>
      </c>
      <c r="E99" s="7">
        <v>111</v>
      </c>
      <c r="F99" s="307" t="s">
        <v>18</v>
      </c>
      <c r="G99" s="257">
        <v>1000000</v>
      </c>
      <c r="H99" s="257">
        <v>1000000</v>
      </c>
      <c r="I99" s="257">
        <v>1000000</v>
      </c>
      <c r="J99" s="257">
        <v>1000000</v>
      </c>
      <c r="K99" s="257">
        <v>1000000</v>
      </c>
      <c r="L99" s="257">
        <v>1000000</v>
      </c>
      <c r="M99" s="257">
        <v>1000000</v>
      </c>
      <c r="N99" s="257">
        <v>1000000</v>
      </c>
      <c r="O99" s="257">
        <v>1000000</v>
      </c>
      <c r="P99" s="257">
        <v>1000000</v>
      </c>
      <c r="Q99" s="257">
        <v>1000000</v>
      </c>
      <c r="R99" s="257">
        <v>1000000</v>
      </c>
      <c r="S99" s="258">
        <f t="shared" si="7"/>
        <v>12000000</v>
      </c>
      <c r="T99" s="259">
        <f t="shared" si="8"/>
        <v>1000000</v>
      </c>
      <c r="U99" s="274">
        <f t="shared" si="6"/>
        <v>13000000</v>
      </c>
      <c r="V99" s="260"/>
      <c r="W99" s="261"/>
    </row>
    <row r="100" spans="1:23" s="262" customFormat="1" ht="23.25" customHeight="1" x14ac:dyDescent="0.25">
      <c r="A100" s="366">
        <v>76</v>
      </c>
      <c r="B100" s="277"/>
      <c r="C100" s="327">
        <v>5885400</v>
      </c>
      <c r="D100" s="315" t="s">
        <v>370</v>
      </c>
      <c r="E100" s="7">
        <v>111</v>
      </c>
      <c r="F100" s="307" t="s">
        <v>18</v>
      </c>
      <c r="G100" s="257">
        <v>1320000</v>
      </c>
      <c r="H100" s="257">
        <v>1320000</v>
      </c>
      <c r="I100" s="257">
        <v>1320000</v>
      </c>
      <c r="J100" s="257">
        <v>1320000</v>
      </c>
      <c r="K100" s="257">
        <v>1320000</v>
      </c>
      <c r="L100" s="257">
        <v>1320000</v>
      </c>
      <c r="M100" s="257">
        <v>1320000</v>
      </c>
      <c r="N100" s="257">
        <v>1320000</v>
      </c>
      <c r="O100" s="257">
        <v>1320000</v>
      </c>
      <c r="P100" s="257">
        <v>1320000</v>
      </c>
      <c r="Q100" s="257">
        <v>1320000</v>
      </c>
      <c r="R100" s="257">
        <v>1320000</v>
      </c>
      <c r="S100" s="258">
        <f t="shared" si="7"/>
        <v>15840000</v>
      </c>
      <c r="T100" s="259">
        <f t="shared" si="8"/>
        <v>1320000</v>
      </c>
      <c r="U100" s="274">
        <f t="shared" si="6"/>
        <v>17160000</v>
      </c>
      <c r="V100" s="260"/>
      <c r="W100" s="261"/>
    </row>
    <row r="101" spans="1:23" s="262" customFormat="1" ht="23.25" customHeight="1" x14ac:dyDescent="0.25">
      <c r="A101" s="366">
        <v>77</v>
      </c>
      <c r="B101" s="268"/>
      <c r="C101" s="326">
        <v>5107522</v>
      </c>
      <c r="D101" s="315" t="s">
        <v>57</v>
      </c>
      <c r="E101" s="7">
        <v>111</v>
      </c>
      <c r="F101" s="307" t="s">
        <v>18</v>
      </c>
      <c r="G101" s="257">
        <v>1500000</v>
      </c>
      <c r="H101" s="257">
        <v>1500000</v>
      </c>
      <c r="I101" s="257">
        <v>1500000</v>
      </c>
      <c r="J101" s="257">
        <v>1500000</v>
      </c>
      <c r="K101" s="257">
        <v>1500000</v>
      </c>
      <c r="L101" s="257">
        <v>1500000</v>
      </c>
      <c r="M101" s="257">
        <v>1500000</v>
      </c>
      <c r="N101" s="257">
        <v>1500000</v>
      </c>
      <c r="O101" s="257">
        <v>1500000</v>
      </c>
      <c r="P101" s="257">
        <v>1500000</v>
      </c>
      <c r="Q101" s="257">
        <v>1500000</v>
      </c>
      <c r="R101" s="257">
        <v>1500000</v>
      </c>
      <c r="S101" s="258">
        <f t="shared" si="7"/>
        <v>18000000</v>
      </c>
      <c r="T101" s="259">
        <f t="shared" si="8"/>
        <v>1500000</v>
      </c>
      <c r="U101" s="274">
        <f t="shared" si="6"/>
        <v>19500000</v>
      </c>
      <c r="V101" s="260"/>
      <c r="W101" s="261"/>
    </row>
    <row r="102" spans="1:23" s="262" customFormat="1" ht="23.25" customHeight="1" x14ac:dyDescent="0.25">
      <c r="A102" s="366">
        <v>78</v>
      </c>
      <c r="B102" s="277"/>
      <c r="C102" s="331">
        <v>1247058</v>
      </c>
      <c r="D102" s="317" t="s">
        <v>47</v>
      </c>
      <c r="E102" s="7">
        <v>111</v>
      </c>
      <c r="F102" s="307" t="s">
        <v>18</v>
      </c>
      <c r="G102" s="257">
        <v>385000</v>
      </c>
      <c r="H102" s="257">
        <v>385000</v>
      </c>
      <c r="I102" s="257">
        <v>385000</v>
      </c>
      <c r="J102" s="257">
        <v>385000</v>
      </c>
      <c r="K102" s="257">
        <v>385000</v>
      </c>
      <c r="L102" s="257">
        <v>385000</v>
      </c>
      <c r="M102" s="257">
        <v>385000</v>
      </c>
      <c r="N102" s="257">
        <v>385000</v>
      </c>
      <c r="O102" s="257">
        <v>385000</v>
      </c>
      <c r="P102" s="257">
        <v>385000</v>
      </c>
      <c r="Q102" s="257">
        <v>385000</v>
      </c>
      <c r="R102" s="257">
        <v>385000</v>
      </c>
      <c r="S102" s="258">
        <f t="shared" si="7"/>
        <v>4620000</v>
      </c>
      <c r="T102" s="259">
        <f t="shared" si="8"/>
        <v>385000</v>
      </c>
      <c r="U102" s="274">
        <f t="shared" si="6"/>
        <v>5005000</v>
      </c>
      <c r="V102" s="260"/>
      <c r="W102" s="261"/>
    </row>
    <row r="103" spans="1:23" s="262" customFormat="1" ht="23.25" customHeight="1" x14ac:dyDescent="0.25">
      <c r="A103" s="366">
        <v>79</v>
      </c>
      <c r="B103" s="277"/>
      <c r="C103" s="332">
        <v>2195253</v>
      </c>
      <c r="D103" s="317" t="s">
        <v>46</v>
      </c>
      <c r="E103" s="7">
        <v>111</v>
      </c>
      <c r="F103" s="307" t="s">
        <v>18</v>
      </c>
      <c r="G103" s="257">
        <v>385000</v>
      </c>
      <c r="H103" s="257">
        <v>385000</v>
      </c>
      <c r="I103" s="257">
        <v>385000</v>
      </c>
      <c r="J103" s="257">
        <v>385000</v>
      </c>
      <c r="K103" s="257">
        <v>385000</v>
      </c>
      <c r="L103" s="257">
        <v>385000</v>
      </c>
      <c r="M103" s="257">
        <v>385000</v>
      </c>
      <c r="N103" s="257">
        <v>385000</v>
      </c>
      <c r="O103" s="257">
        <v>385000</v>
      </c>
      <c r="P103" s="257">
        <v>385000</v>
      </c>
      <c r="Q103" s="257">
        <v>385000</v>
      </c>
      <c r="R103" s="257">
        <v>385000</v>
      </c>
      <c r="S103" s="258">
        <f t="shared" si="7"/>
        <v>4620000</v>
      </c>
      <c r="T103" s="259">
        <f t="shared" si="8"/>
        <v>385000</v>
      </c>
      <c r="U103" s="274">
        <f t="shared" si="6"/>
        <v>5005000</v>
      </c>
      <c r="V103" s="260"/>
      <c r="W103" s="261"/>
    </row>
    <row r="104" spans="1:23" s="262" customFormat="1" ht="23.25" customHeight="1" x14ac:dyDescent="0.25">
      <c r="A104" s="366">
        <v>80</v>
      </c>
      <c r="B104" s="268"/>
      <c r="C104" s="326">
        <v>3407984</v>
      </c>
      <c r="D104" s="318" t="s">
        <v>330</v>
      </c>
      <c r="E104" s="7">
        <v>111</v>
      </c>
      <c r="F104" s="307" t="s">
        <v>18</v>
      </c>
      <c r="G104" s="257">
        <v>1430000</v>
      </c>
      <c r="H104" s="257">
        <v>1430000</v>
      </c>
      <c r="I104" s="257">
        <v>1430000</v>
      </c>
      <c r="J104" s="257">
        <v>1430000</v>
      </c>
      <c r="K104" s="257">
        <v>1430000</v>
      </c>
      <c r="L104" s="257">
        <v>1430000</v>
      </c>
      <c r="M104" s="257">
        <v>1430000</v>
      </c>
      <c r="N104" s="257">
        <v>1430000</v>
      </c>
      <c r="O104" s="257">
        <v>1430000</v>
      </c>
      <c r="P104" s="257">
        <v>1430000</v>
      </c>
      <c r="Q104" s="257">
        <v>1430000</v>
      </c>
      <c r="R104" s="257">
        <v>1430000</v>
      </c>
      <c r="S104" s="258">
        <f t="shared" si="7"/>
        <v>17160000</v>
      </c>
      <c r="T104" s="259">
        <f t="shared" si="8"/>
        <v>1430000</v>
      </c>
      <c r="U104" s="274">
        <f t="shared" si="6"/>
        <v>18590000</v>
      </c>
      <c r="V104" s="260"/>
      <c r="W104" s="261"/>
    </row>
    <row r="105" spans="1:23" s="262" customFormat="1" ht="23.25" customHeight="1" x14ac:dyDescent="0.25">
      <c r="A105" s="366">
        <v>81</v>
      </c>
      <c r="B105" s="268"/>
      <c r="C105" s="326">
        <v>5647999</v>
      </c>
      <c r="D105" s="318" t="s">
        <v>387</v>
      </c>
      <c r="E105" s="7">
        <v>111</v>
      </c>
      <c r="F105" s="307" t="s">
        <v>18</v>
      </c>
      <c r="G105" s="257">
        <v>1000000</v>
      </c>
      <c r="H105" s="257">
        <v>1000000</v>
      </c>
      <c r="I105" s="257">
        <v>1000000</v>
      </c>
      <c r="J105" s="257">
        <v>1000000</v>
      </c>
      <c r="K105" s="257">
        <v>1000000</v>
      </c>
      <c r="L105" s="257">
        <v>1000000</v>
      </c>
      <c r="M105" s="257">
        <v>1000000</v>
      </c>
      <c r="N105" s="257">
        <v>1000000</v>
      </c>
      <c r="O105" s="257">
        <v>1000000</v>
      </c>
      <c r="P105" s="257">
        <v>1000000</v>
      </c>
      <c r="Q105" s="257">
        <v>1000000</v>
      </c>
      <c r="R105" s="257">
        <v>1000000</v>
      </c>
      <c r="S105" s="258">
        <f t="shared" si="7"/>
        <v>12000000</v>
      </c>
      <c r="T105" s="259">
        <f t="shared" si="8"/>
        <v>1000000</v>
      </c>
      <c r="U105" s="274">
        <f t="shared" si="6"/>
        <v>13000000</v>
      </c>
      <c r="V105" s="260"/>
      <c r="W105" s="261"/>
    </row>
    <row r="106" spans="1:23" s="262" customFormat="1" ht="23.25" customHeight="1" x14ac:dyDescent="0.25">
      <c r="A106" s="366">
        <v>82</v>
      </c>
      <c r="B106" s="268"/>
      <c r="C106" s="332">
        <v>4541968</v>
      </c>
      <c r="D106" s="317" t="s">
        <v>388</v>
      </c>
      <c r="E106" s="7">
        <v>111</v>
      </c>
      <c r="F106" s="307" t="s">
        <v>18</v>
      </c>
      <c r="G106" s="257">
        <v>1000000</v>
      </c>
      <c r="H106" s="257">
        <v>1000000</v>
      </c>
      <c r="I106" s="257">
        <v>1000000</v>
      </c>
      <c r="J106" s="257">
        <v>1000000</v>
      </c>
      <c r="K106" s="257">
        <v>1000000</v>
      </c>
      <c r="L106" s="257">
        <v>1000000</v>
      </c>
      <c r="M106" s="257">
        <v>1000000</v>
      </c>
      <c r="N106" s="257">
        <v>1000000</v>
      </c>
      <c r="O106" s="257">
        <v>1000000</v>
      </c>
      <c r="P106" s="257">
        <v>1000000</v>
      </c>
      <c r="Q106" s="257">
        <v>1000000</v>
      </c>
      <c r="R106" s="257">
        <v>1000000</v>
      </c>
      <c r="S106" s="258">
        <f t="shared" si="7"/>
        <v>12000000</v>
      </c>
      <c r="T106" s="259">
        <f t="shared" si="8"/>
        <v>1000000</v>
      </c>
      <c r="U106" s="274">
        <f t="shared" si="6"/>
        <v>13000000</v>
      </c>
      <c r="V106" s="260"/>
      <c r="W106" s="261"/>
    </row>
    <row r="107" spans="1:23" s="262" customFormat="1" ht="23.25" customHeight="1" x14ac:dyDescent="0.25">
      <c r="A107" s="366">
        <v>83</v>
      </c>
      <c r="B107" s="277"/>
      <c r="C107" s="326">
        <v>5849881</v>
      </c>
      <c r="D107" s="315" t="s">
        <v>389</v>
      </c>
      <c r="E107" s="7">
        <v>111</v>
      </c>
      <c r="F107" s="307" t="s">
        <v>18</v>
      </c>
      <c r="G107" s="257">
        <v>1000000</v>
      </c>
      <c r="H107" s="257">
        <v>1000000</v>
      </c>
      <c r="I107" s="257">
        <v>1000000</v>
      </c>
      <c r="J107" s="257">
        <v>1000000</v>
      </c>
      <c r="K107" s="257">
        <v>1000000</v>
      </c>
      <c r="L107" s="257">
        <v>1000000</v>
      </c>
      <c r="M107" s="257">
        <v>1000000</v>
      </c>
      <c r="N107" s="257">
        <v>1000000</v>
      </c>
      <c r="O107" s="257">
        <v>1000000</v>
      </c>
      <c r="P107" s="257">
        <v>1000000</v>
      </c>
      <c r="Q107" s="257">
        <v>1000000</v>
      </c>
      <c r="R107" s="257">
        <v>1000000</v>
      </c>
      <c r="S107" s="258">
        <f t="shared" si="7"/>
        <v>12000000</v>
      </c>
      <c r="T107" s="259">
        <f t="shared" si="8"/>
        <v>1000000</v>
      </c>
      <c r="U107" s="274">
        <f t="shared" ref="U107:U181" si="9">SUM(S107:T107)</f>
        <v>13000000</v>
      </c>
      <c r="V107" s="260"/>
      <c r="W107" s="261"/>
    </row>
    <row r="108" spans="1:23" s="262" customFormat="1" ht="23.25" customHeight="1" x14ac:dyDescent="0.25">
      <c r="A108" s="366">
        <v>84</v>
      </c>
      <c r="B108" s="323"/>
      <c r="C108" s="335">
        <v>4670197</v>
      </c>
      <c r="D108" s="360" t="s">
        <v>390</v>
      </c>
      <c r="E108" s="7">
        <v>111</v>
      </c>
      <c r="F108" s="307" t="s">
        <v>18</v>
      </c>
      <c r="G108" s="257">
        <v>1200000</v>
      </c>
      <c r="H108" s="257">
        <v>1200000</v>
      </c>
      <c r="I108" s="257">
        <v>1200000</v>
      </c>
      <c r="J108" s="257">
        <v>1200000</v>
      </c>
      <c r="K108" s="257">
        <v>1200000</v>
      </c>
      <c r="L108" s="257">
        <v>1200000</v>
      </c>
      <c r="M108" s="257">
        <v>1200000</v>
      </c>
      <c r="N108" s="257">
        <v>1200000</v>
      </c>
      <c r="O108" s="257">
        <v>1200000</v>
      </c>
      <c r="P108" s="257">
        <v>1200000</v>
      </c>
      <c r="Q108" s="257">
        <v>1200000</v>
      </c>
      <c r="R108" s="257">
        <v>1200000</v>
      </c>
      <c r="S108" s="258">
        <f t="shared" si="7"/>
        <v>14400000</v>
      </c>
      <c r="T108" s="259">
        <f t="shared" si="8"/>
        <v>1200000</v>
      </c>
      <c r="U108" s="321">
        <f t="shared" si="9"/>
        <v>15600000</v>
      </c>
      <c r="V108" s="260"/>
      <c r="W108" s="261"/>
    </row>
    <row r="109" spans="1:23" s="262" customFormat="1" ht="23.25" customHeight="1" x14ac:dyDescent="0.25">
      <c r="A109" s="366">
        <v>85</v>
      </c>
      <c r="B109" s="277"/>
      <c r="C109" s="326">
        <v>5786116</v>
      </c>
      <c r="D109" s="318" t="s">
        <v>391</v>
      </c>
      <c r="E109" s="7">
        <v>111</v>
      </c>
      <c r="F109" s="307" t="s">
        <v>18</v>
      </c>
      <c r="G109" s="257">
        <v>1000000</v>
      </c>
      <c r="H109" s="257">
        <v>1000000</v>
      </c>
      <c r="I109" s="257">
        <v>1000000</v>
      </c>
      <c r="J109" s="257">
        <v>1000000</v>
      </c>
      <c r="K109" s="257">
        <v>1000000</v>
      </c>
      <c r="L109" s="257">
        <v>1000000</v>
      </c>
      <c r="M109" s="257">
        <v>1200000</v>
      </c>
      <c r="N109" s="257">
        <v>1200000</v>
      </c>
      <c r="O109" s="257">
        <v>1200000</v>
      </c>
      <c r="P109" s="257">
        <v>1200000</v>
      </c>
      <c r="Q109" s="257">
        <v>1200000</v>
      </c>
      <c r="R109" s="257">
        <v>1200000</v>
      </c>
      <c r="S109" s="258">
        <f t="shared" si="7"/>
        <v>13200000</v>
      </c>
      <c r="T109" s="259">
        <f t="shared" si="8"/>
        <v>1100000</v>
      </c>
      <c r="U109" s="274">
        <f t="shared" si="9"/>
        <v>14300000</v>
      </c>
      <c r="V109" s="260"/>
      <c r="W109" s="261"/>
    </row>
    <row r="110" spans="1:23" s="262" customFormat="1" ht="23.25" customHeight="1" x14ac:dyDescent="0.25">
      <c r="A110" s="366">
        <v>86</v>
      </c>
      <c r="B110" s="277"/>
      <c r="C110" s="326">
        <v>5530520</v>
      </c>
      <c r="D110" s="315" t="s">
        <v>392</v>
      </c>
      <c r="E110" s="7">
        <v>111</v>
      </c>
      <c r="F110" s="307" t="s">
        <v>18</v>
      </c>
      <c r="G110" s="257">
        <v>1000000</v>
      </c>
      <c r="H110" s="257">
        <v>1000000</v>
      </c>
      <c r="I110" s="257">
        <v>1000000</v>
      </c>
      <c r="J110" s="257">
        <v>1000000</v>
      </c>
      <c r="K110" s="257">
        <v>1000000</v>
      </c>
      <c r="L110" s="257">
        <v>1000000</v>
      </c>
      <c r="M110" s="257">
        <v>1000000</v>
      </c>
      <c r="N110" s="257">
        <v>1000000</v>
      </c>
      <c r="O110" s="257">
        <v>1000000</v>
      </c>
      <c r="P110" s="257">
        <v>1000000</v>
      </c>
      <c r="Q110" s="257">
        <v>1000000</v>
      </c>
      <c r="R110" s="257">
        <v>1000000</v>
      </c>
      <c r="S110" s="258">
        <f t="shared" si="7"/>
        <v>12000000</v>
      </c>
      <c r="T110" s="259">
        <f t="shared" si="8"/>
        <v>1000000</v>
      </c>
      <c r="U110" s="274">
        <f t="shared" si="9"/>
        <v>13000000</v>
      </c>
      <c r="V110" s="260"/>
      <c r="W110" s="261"/>
    </row>
    <row r="111" spans="1:23" s="262" customFormat="1" ht="23.25" customHeight="1" x14ac:dyDescent="0.25">
      <c r="A111" s="366">
        <v>87</v>
      </c>
      <c r="B111" s="277"/>
      <c r="C111" s="326">
        <v>5384072</v>
      </c>
      <c r="D111" s="315" t="s">
        <v>393</v>
      </c>
      <c r="E111" s="7">
        <v>111</v>
      </c>
      <c r="F111" s="307" t="s">
        <v>18</v>
      </c>
      <c r="G111" s="257"/>
      <c r="H111" s="257"/>
      <c r="I111" s="257"/>
      <c r="J111" s="257"/>
      <c r="K111" s="257"/>
      <c r="L111" s="257"/>
      <c r="M111" s="257"/>
      <c r="N111" s="257">
        <v>1000000</v>
      </c>
      <c r="O111" s="257">
        <v>1000000</v>
      </c>
      <c r="P111" s="257">
        <v>1000000</v>
      </c>
      <c r="Q111" s="257">
        <v>1000000</v>
      </c>
      <c r="R111" s="257">
        <v>1000000</v>
      </c>
      <c r="S111" s="258">
        <f t="shared" si="7"/>
        <v>5000000</v>
      </c>
      <c r="T111" s="259">
        <f t="shared" si="8"/>
        <v>416666.66666666669</v>
      </c>
      <c r="U111" s="274">
        <f t="shared" si="9"/>
        <v>5416666.666666667</v>
      </c>
      <c r="V111" s="260"/>
      <c r="W111" s="261"/>
    </row>
    <row r="112" spans="1:23" s="262" customFormat="1" ht="23.25" customHeight="1" x14ac:dyDescent="0.25">
      <c r="A112" s="366">
        <v>88</v>
      </c>
      <c r="B112" s="277"/>
      <c r="C112" s="326">
        <v>6954976</v>
      </c>
      <c r="D112" s="315" t="s">
        <v>394</v>
      </c>
      <c r="E112" s="7">
        <v>111</v>
      </c>
      <c r="F112" s="307" t="s">
        <v>18</v>
      </c>
      <c r="G112" s="257">
        <v>1000000</v>
      </c>
      <c r="H112" s="257">
        <v>1000000</v>
      </c>
      <c r="I112" s="257">
        <v>1000000</v>
      </c>
      <c r="J112" s="257">
        <v>1000000</v>
      </c>
      <c r="K112" s="257">
        <v>1000000</v>
      </c>
      <c r="L112" s="257">
        <v>1000000</v>
      </c>
      <c r="M112" s="257">
        <v>1000000</v>
      </c>
      <c r="N112" s="257">
        <v>1000000</v>
      </c>
      <c r="O112" s="257">
        <v>1000000</v>
      </c>
      <c r="P112" s="257">
        <v>1000000</v>
      </c>
      <c r="Q112" s="257">
        <v>1000000</v>
      </c>
      <c r="R112" s="257">
        <v>1000000</v>
      </c>
      <c r="S112" s="258">
        <f t="shared" si="7"/>
        <v>12000000</v>
      </c>
      <c r="T112" s="259">
        <f t="shared" si="8"/>
        <v>1000000</v>
      </c>
      <c r="U112" s="274">
        <f t="shared" si="9"/>
        <v>13000000</v>
      </c>
      <c r="V112" s="260"/>
      <c r="W112" s="261"/>
    </row>
    <row r="113" spans="1:23" s="262" customFormat="1" ht="23.25" customHeight="1" x14ac:dyDescent="0.25">
      <c r="A113" s="366">
        <v>89</v>
      </c>
      <c r="B113" s="304"/>
      <c r="C113" s="326">
        <v>3895780</v>
      </c>
      <c r="D113" s="315" t="s">
        <v>395</v>
      </c>
      <c r="E113" s="7">
        <v>111</v>
      </c>
      <c r="F113" s="307" t="s">
        <v>18</v>
      </c>
      <c r="G113" s="257">
        <v>1760000</v>
      </c>
      <c r="H113" s="257">
        <v>1760000</v>
      </c>
      <c r="I113" s="257">
        <v>1760000</v>
      </c>
      <c r="J113" s="257">
        <v>1760000</v>
      </c>
      <c r="K113" s="257">
        <v>1760000</v>
      </c>
      <c r="L113" s="257">
        <v>1760000</v>
      </c>
      <c r="M113" s="257">
        <v>1760000</v>
      </c>
      <c r="N113" s="257">
        <v>1760000</v>
      </c>
      <c r="O113" s="257">
        <v>1760000</v>
      </c>
      <c r="P113" s="257">
        <v>1760000</v>
      </c>
      <c r="Q113" s="257">
        <v>1760000</v>
      </c>
      <c r="R113" s="257">
        <v>1760000</v>
      </c>
      <c r="S113" s="258">
        <f t="shared" si="7"/>
        <v>21120000</v>
      </c>
      <c r="T113" s="259">
        <f t="shared" si="8"/>
        <v>1760000</v>
      </c>
      <c r="U113" s="320">
        <f t="shared" si="9"/>
        <v>22880000</v>
      </c>
      <c r="V113" s="260"/>
      <c r="W113" s="261"/>
    </row>
    <row r="114" spans="1:23" s="262" customFormat="1" ht="23.25" customHeight="1" x14ac:dyDescent="0.25">
      <c r="A114" s="366">
        <v>90</v>
      </c>
      <c r="B114" s="304"/>
      <c r="C114" s="326">
        <v>1132896</v>
      </c>
      <c r="D114" s="315" t="s">
        <v>373</v>
      </c>
      <c r="E114" s="7">
        <v>111</v>
      </c>
      <c r="F114" s="307" t="s">
        <v>18</v>
      </c>
      <c r="G114" s="257">
        <v>880000</v>
      </c>
      <c r="H114" s="257">
        <v>880000</v>
      </c>
      <c r="I114" s="257">
        <v>1200000</v>
      </c>
      <c r="J114" s="257">
        <v>1200000</v>
      </c>
      <c r="K114" s="257">
        <v>1200000</v>
      </c>
      <c r="L114" s="257">
        <v>1200000</v>
      </c>
      <c r="M114" s="257">
        <v>1200000</v>
      </c>
      <c r="N114" s="257">
        <v>1200000</v>
      </c>
      <c r="O114" s="257">
        <v>1200000</v>
      </c>
      <c r="P114" s="257">
        <v>1200000</v>
      </c>
      <c r="Q114" s="257">
        <v>1200000</v>
      </c>
      <c r="R114" s="257">
        <v>1200000</v>
      </c>
      <c r="S114" s="258">
        <f t="shared" si="7"/>
        <v>13760000</v>
      </c>
      <c r="T114" s="259">
        <f t="shared" si="8"/>
        <v>1146666.6666666667</v>
      </c>
      <c r="U114" s="320">
        <f t="shared" si="9"/>
        <v>14906666.666666666</v>
      </c>
      <c r="V114" s="260"/>
      <c r="W114" s="261"/>
    </row>
    <row r="115" spans="1:23" s="262" customFormat="1" ht="23.25" customHeight="1" x14ac:dyDescent="0.25">
      <c r="A115" s="366">
        <v>91</v>
      </c>
      <c r="B115" s="304"/>
      <c r="C115" s="332">
        <v>3422735</v>
      </c>
      <c r="D115" s="318" t="s">
        <v>396</v>
      </c>
      <c r="E115" s="7">
        <v>111</v>
      </c>
      <c r="F115" s="307" t="s">
        <v>18</v>
      </c>
      <c r="G115" s="257">
        <v>2200000</v>
      </c>
      <c r="H115" s="257">
        <v>2200000</v>
      </c>
      <c r="I115" s="257">
        <v>2500000</v>
      </c>
      <c r="J115" s="257">
        <v>2500000</v>
      </c>
      <c r="K115" s="257">
        <v>2500000</v>
      </c>
      <c r="L115" s="257">
        <v>2500000</v>
      </c>
      <c r="M115" s="257">
        <v>2500000</v>
      </c>
      <c r="N115" s="257">
        <v>2500000</v>
      </c>
      <c r="O115" s="257">
        <v>2500000</v>
      </c>
      <c r="P115" s="257">
        <v>2500000</v>
      </c>
      <c r="Q115" s="257">
        <v>2500000</v>
      </c>
      <c r="R115" s="257">
        <v>2500000</v>
      </c>
      <c r="S115" s="258">
        <f t="shared" si="7"/>
        <v>29400000</v>
      </c>
      <c r="T115" s="259">
        <f t="shared" si="8"/>
        <v>2450000</v>
      </c>
      <c r="U115" s="320">
        <f t="shared" si="9"/>
        <v>31850000</v>
      </c>
      <c r="V115" s="260"/>
      <c r="W115" s="261"/>
    </row>
    <row r="116" spans="1:23" s="262" customFormat="1" ht="23.25" customHeight="1" x14ac:dyDescent="0.25">
      <c r="A116" s="366">
        <v>92</v>
      </c>
      <c r="B116" s="304"/>
      <c r="C116" s="333">
        <v>5758603</v>
      </c>
      <c r="D116" s="319" t="s">
        <v>397</v>
      </c>
      <c r="E116" s="7">
        <v>111</v>
      </c>
      <c r="F116" s="307" t="s">
        <v>18</v>
      </c>
      <c r="G116" s="257">
        <v>1000000</v>
      </c>
      <c r="H116" s="257">
        <v>1000000</v>
      </c>
      <c r="I116" s="257">
        <v>1000000</v>
      </c>
      <c r="J116" s="257">
        <v>1000000</v>
      </c>
      <c r="K116" s="257">
        <v>1000000</v>
      </c>
      <c r="L116" s="257">
        <v>1000000</v>
      </c>
      <c r="M116" s="257">
        <v>1000000</v>
      </c>
      <c r="N116" s="257">
        <v>1000000</v>
      </c>
      <c r="O116" s="257">
        <v>1000000</v>
      </c>
      <c r="P116" s="257">
        <v>1000000</v>
      </c>
      <c r="Q116" s="257">
        <v>1000000</v>
      </c>
      <c r="R116" s="257">
        <v>1000000</v>
      </c>
      <c r="S116" s="258">
        <f t="shared" si="7"/>
        <v>12000000</v>
      </c>
      <c r="T116" s="259">
        <f t="shared" si="8"/>
        <v>1000000</v>
      </c>
      <c r="U116" s="320">
        <f t="shared" si="9"/>
        <v>13000000</v>
      </c>
      <c r="V116" s="260"/>
      <c r="W116" s="261"/>
    </row>
    <row r="117" spans="1:23" s="262" customFormat="1" ht="23.25" customHeight="1" x14ac:dyDescent="0.25">
      <c r="A117" s="366">
        <v>93</v>
      </c>
      <c r="B117" s="277"/>
      <c r="C117" s="332">
        <v>5811423</v>
      </c>
      <c r="D117" s="317" t="s">
        <v>398</v>
      </c>
      <c r="E117" s="7">
        <v>111</v>
      </c>
      <c r="F117" s="307" t="s">
        <v>18</v>
      </c>
      <c r="G117" s="257">
        <v>1000000</v>
      </c>
      <c r="H117" s="257">
        <v>1000000</v>
      </c>
      <c r="I117" s="257">
        <v>1000000</v>
      </c>
      <c r="J117" s="257">
        <v>1000000</v>
      </c>
      <c r="K117" s="257">
        <v>1000000</v>
      </c>
      <c r="L117" s="257">
        <v>1000000</v>
      </c>
      <c r="M117" s="257">
        <v>1000000</v>
      </c>
      <c r="N117" s="257">
        <v>1000000</v>
      </c>
      <c r="O117" s="257">
        <v>1000000</v>
      </c>
      <c r="P117" s="257">
        <v>1000000</v>
      </c>
      <c r="Q117" s="257">
        <v>1000000</v>
      </c>
      <c r="R117" s="257">
        <v>1000000</v>
      </c>
      <c r="S117" s="258">
        <f t="shared" si="7"/>
        <v>12000000</v>
      </c>
      <c r="T117" s="259">
        <f t="shared" si="8"/>
        <v>1000000</v>
      </c>
      <c r="U117" s="274">
        <f t="shared" si="9"/>
        <v>13000000</v>
      </c>
      <c r="V117" s="260"/>
      <c r="W117" s="261"/>
    </row>
    <row r="118" spans="1:23" s="262" customFormat="1" ht="23.25" customHeight="1" x14ac:dyDescent="0.25">
      <c r="A118" s="366">
        <v>94</v>
      </c>
      <c r="B118" s="300"/>
      <c r="C118" s="334">
        <v>6634431</v>
      </c>
      <c r="D118" s="318" t="s">
        <v>399</v>
      </c>
      <c r="E118" s="7">
        <v>111</v>
      </c>
      <c r="F118" s="307" t="s">
        <v>18</v>
      </c>
      <c r="G118" s="257">
        <v>1000000</v>
      </c>
      <c r="H118" s="257">
        <v>1000000</v>
      </c>
      <c r="I118" s="257">
        <v>1000000</v>
      </c>
      <c r="J118" s="257">
        <v>1000000</v>
      </c>
      <c r="K118" s="257">
        <v>1000000</v>
      </c>
      <c r="L118" s="257">
        <v>1000000</v>
      </c>
      <c r="M118" s="257">
        <v>1000000</v>
      </c>
      <c r="N118" s="257">
        <v>1000000</v>
      </c>
      <c r="O118" s="257">
        <v>1000000</v>
      </c>
      <c r="P118" s="257">
        <v>1000000</v>
      </c>
      <c r="Q118" s="257">
        <v>1000000</v>
      </c>
      <c r="R118" s="257">
        <v>1000000</v>
      </c>
      <c r="S118" s="258">
        <f t="shared" si="7"/>
        <v>12000000</v>
      </c>
      <c r="T118" s="259">
        <f t="shared" si="8"/>
        <v>1000000</v>
      </c>
      <c r="U118" s="299">
        <f t="shared" si="9"/>
        <v>13000000</v>
      </c>
      <c r="V118" s="260"/>
      <c r="W118" s="261"/>
    </row>
    <row r="119" spans="1:23" s="262" customFormat="1" ht="23.25" customHeight="1" x14ac:dyDescent="0.25">
      <c r="A119" s="366">
        <v>95</v>
      </c>
      <c r="B119" s="277"/>
      <c r="C119" s="333">
        <v>1096267</v>
      </c>
      <c r="D119" s="319" t="s">
        <v>400</v>
      </c>
      <c r="E119" s="7">
        <v>111</v>
      </c>
      <c r="F119" s="307" t="s">
        <v>18</v>
      </c>
      <c r="G119" s="257">
        <v>1320000</v>
      </c>
      <c r="H119" s="257">
        <v>1320000</v>
      </c>
      <c r="I119" s="257">
        <v>1320000</v>
      </c>
      <c r="J119" s="257">
        <v>1320000</v>
      </c>
      <c r="K119" s="257">
        <v>1320000</v>
      </c>
      <c r="L119" s="257">
        <v>1320000</v>
      </c>
      <c r="M119" s="257">
        <v>1320000</v>
      </c>
      <c r="N119" s="257">
        <v>1320000</v>
      </c>
      <c r="O119" s="257">
        <v>1320000</v>
      </c>
      <c r="P119" s="257">
        <v>1320000</v>
      </c>
      <c r="Q119" s="257">
        <v>1320000</v>
      </c>
      <c r="R119" s="257">
        <v>1320000</v>
      </c>
      <c r="S119" s="258">
        <f t="shared" si="7"/>
        <v>15840000</v>
      </c>
      <c r="T119" s="259">
        <f t="shared" si="8"/>
        <v>1320000</v>
      </c>
      <c r="U119" s="299">
        <f t="shared" si="9"/>
        <v>17160000</v>
      </c>
      <c r="V119" s="260"/>
      <c r="W119" s="261"/>
    </row>
    <row r="120" spans="1:23" s="262" customFormat="1" ht="23.25" customHeight="1" x14ac:dyDescent="0.25">
      <c r="A120" s="366">
        <v>96</v>
      </c>
      <c r="B120" s="300"/>
      <c r="C120" s="332">
        <v>5075988</v>
      </c>
      <c r="D120" s="318" t="s">
        <v>401</v>
      </c>
      <c r="E120" s="7">
        <v>111</v>
      </c>
      <c r="F120" s="307" t="s">
        <v>18</v>
      </c>
      <c r="G120" s="257">
        <v>1000000</v>
      </c>
      <c r="H120" s="257">
        <v>1000000</v>
      </c>
      <c r="I120" s="257">
        <v>1000000</v>
      </c>
      <c r="J120" s="257">
        <v>1000000</v>
      </c>
      <c r="K120" s="257">
        <v>1000000</v>
      </c>
      <c r="L120" s="257">
        <v>1000000</v>
      </c>
      <c r="M120" s="257">
        <v>1000000</v>
      </c>
      <c r="N120" s="257">
        <v>1000000</v>
      </c>
      <c r="O120" s="257">
        <v>1000000</v>
      </c>
      <c r="P120" s="257">
        <v>1000000</v>
      </c>
      <c r="Q120" s="257">
        <v>884616</v>
      </c>
      <c r="R120" s="257">
        <v>1000000</v>
      </c>
      <c r="S120" s="258">
        <f t="shared" si="7"/>
        <v>11884616</v>
      </c>
      <c r="T120" s="259">
        <f t="shared" si="8"/>
        <v>990384.66666666663</v>
      </c>
      <c r="U120" s="299">
        <f t="shared" si="9"/>
        <v>12875000.666666666</v>
      </c>
      <c r="V120" s="260"/>
      <c r="W120" s="261"/>
    </row>
    <row r="121" spans="1:23" s="262" customFormat="1" ht="23.25" customHeight="1" x14ac:dyDescent="0.25">
      <c r="A121" s="366">
        <v>97</v>
      </c>
      <c r="B121" s="304"/>
      <c r="C121" s="335">
        <v>3744032</v>
      </c>
      <c r="D121" s="315" t="s">
        <v>402</v>
      </c>
      <c r="E121" s="7">
        <v>111</v>
      </c>
      <c r="F121" s="307" t="s">
        <v>18</v>
      </c>
      <c r="G121" s="257">
        <v>1320000</v>
      </c>
      <c r="H121" s="257">
        <v>1320000</v>
      </c>
      <c r="I121" s="257">
        <v>1320000</v>
      </c>
      <c r="J121" s="257">
        <v>1320000</v>
      </c>
      <c r="K121" s="257">
        <v>1320000</v>
      </c>
      <c r="L121" s="257">
        <v>1320000</v>
      </c>
      <c r="M121" s="257">
        <v>1320000</v>
      </c>
      <c r="N121" s="257">
        <v>1320000</v>
      </c>
      <c r="O121" s="257">
        <v>1320000</v>
      </c>
      <c r="P121" s="257">
        <v>1320000</v>
      </c>
      <c r="Q121" s="257">
        <v>1320000</v>
      </c>
      <c r="R121" s="257">
        <v>1320000</v>
      </c>
      <c r="S121" s="258">
        <f t="shared" si="7"/>
        <v>15840000</v>
      </c>
      <c r="T121" s="259">
        <f t="shared" si="8"/>
        <v>1320000</v>
      </c>
      <c r="U121" s="320">
        <f t="shared" si="9"/>
        <v>17160000</v>
      </c>
      <c r="V121" s="260"/>
      <c r="W121" s="261"/>
    </row>
    <row r="122" spans="1:23" s="262" customFormat="1" ht="23.25" customHeight="1" x14ac:dyDescent="0.25">
      <c r="A122" s="366">
        <v>98</v>
      </c>
      <c r="B122" s="372"/>
      <c r="C122" s="335">
        <v>4311229</v>
      </c>
      <c r="D122" s="315" t="s">
        <v>418</v>
      </c>
      <c r="E122" s="7">
        <v>111</v>
      </c>
      <c r="F122" s="307" t="s">
        <v>18</v>
      </c>
      <c r="G122" s="257">
        <v>1500000</v>
      </c>
      <c r="H122" s="257">
        <v>1500000</v>
      </c>
      <c r="I122" s="257">
        <v>1500000</v>
      </c>
      <c r="J122" s="257">
        <v>1500000</v>
      </c>
      <c r="K122" s="257">
        <v>1500000</v>
      </c>
      <c r="L122" s="257">
        <v>1500000</v>
      </c>
      <c r="M122" s="257">
        <v>1500000</v>
      </c>
      <c r="N122" s="257">
        <v>1500000</v>
      </c>
      <c r="O122" s="257">
        <v>1500000</v>
      </c>
      <c r="P122" s="257">
        <v>1500000</v>
      </c>
      <c r="Q122" s="257">
        <v>1500000</v>
      </c>
      <c r="R122" s="257">
        <v>1500000</v>
      </c>
      <c r="S122" s="258">
        <f t="shared" si="7"/>
        <v>18000000</v>
      </c>
      <c r="T122" s="259">
        <f t="shared" si="8"/>
        <v>1500000</v>
      </c>
      <c r="U122" s="369">
        <f t="shared" si="9"/>
        <v>19500000</v>
      </c>
      <c r="V122" s="260"/>
      <c r="W122" s="261"/>
    </row>
    <row r="123" spans="1:23" s="262" customFormat="1" ht="23.25" customHeight="1" x14ac:dyDescent="0.25">
      <c r="A123" s="366">
        <v>99</v>
      </c>
      <c r="B123" s="372"/>
      <c r="C123" s="335">
        <v>4872556</v>
      </c>
      <c r="D123" s="315" t="s">
        <v>419</v>
      </c>
      <c r="E123" s="7">
        <v>111</v>
      </c>
      <c r="F123" s="307" t="s">
        <v>18</v>
      </c>
      <c r="G123" s="257">
        <v>1015366</v>
      </c>
      <c r="H123" s="257">
        <v>1200000</v>
      </c>
      <c r="I123" s="257">
        <v>1200000</v>
      </c>
      <c r="J123" s="257">
        <v>1200000</v>
      </c>
      <c r="K123" s="257">
        <v>1200000</v>
      </c>
      <c r="L123" s="257">
        <v>1200000</v>
      </c>
      <c r="M123" s="257">
        <v>1200000</v>
      </c>
      <c r="N123" s="257">
        <v>1200000</v>
      </c>
      <c r="O123" s="257">
        <v>1200000</v>
      </c>
      <c r="P123" s="257">
        <v>1200000</v>
      </c>
      <c r="Q123" s="257">
        <v>1200000</v>
      </c>
      <c r="R123" s="257">
        <v>1200000</v>
      </c>
      <c r="S123" s="258">
        <f t="shared" si="7"/>
        <v>14215366</v>
      </c>
      <c r="T123" s="259">
        <f t="shared" si="8"/>
        <v>1184613.8333333333</v>
      </c>
      <c r="U123" s="369">
        <f t="shared" si="9"/>
        <v>15399979.833333334</v>
      </c>
      <c r="V123" s="260"/>
      <c r="W123" s="261"/>
    </row>
    <row r="124" spans="1:23" s="262" customFormat="1" ht="23.25" customHeight="1" x14ac:dyDescent="0.25">
      <c r="A124" s="366">
        <v>100</v>
      </c>
      <c r="B124" s="372"/>
      <c r="C124" s="335">
        <v>5335213</v>
      </c>
      <c r="D124" s="315" t="s">
        <v>420</v>
      </c>
      <c r="E124" s="7">
        <v>111</v>
      </c>
      <c r="F124" s="307" t="s">
        <v>18</v>
      </c>
      <c r="G124" s="257">
        <v>3000000</v>
      </c>
      <c r="H124" s="257">
        <v>3000000</v>
      </c>
      <c r="I124" s="257">
        <v>3000000</v>
      </c>
      <c r="J124" s="257">
        <v>3000000</v>
      </c>
      <c r="K124" s="257">
        <v>3000000</v>
      </c>
      <c r="L124" s="257">
        <v>3000000</v>
      </c>
      <c r="M124" s="257">
        <v>3000000</v>
      </c>
      <c r="N124" s="257">
        <v>3000000</v>
      </c>
      <c r="O124" s="257">
        <v>2769232</v>
      </c>
      <c r="P124" s="257">
        <v>2769232</v>
      </c>
      <c r="Q124" s="257">
        <v>3000000</v>
      </c>
      <c r="R124" s="257">
        <v>3000000</v>
      </c>
      <c r="S124" s="258">
        <f t="shared" si="7"/>
        <v>35538464</v>
      </c>
      <c r="T124" s="259">
        <f t="shared" si="8"/>
        <v>2961538.6666666665</v>
      </c>
      <c r="U124" s="369">
        <f t="shared" si="9"/>
        <v>38500002.666666664</v>
      </c>
      <c r="V124" s="260"/>
      <c r="W124" s="261"/>
    </row>
    <row r="125" spans="1:23" s="262" customFormat="1" ht="23.25" customHeight="1" x14ac:dyDescent="0.25">
      <c r="A125" s="366">
        <v>101</v>
      </c>
      <c r="B125" s="372"/>
      <c r="C125" s="335">
        <v>5800028</v>
      </c>
      <c r="D125" s="315" t="s">
        <v>421</v>
      </c>
      <c r="E125" s="7">
        <v>111</v>
      </c>
      <c r="F125" s="307" t="s">
        <v>18</v>
      </c>
      <c r="G125" s="257"/>
      <c r="H125" s="257"/>
      <c r="I125" s="257"/>
      <c r="J125" s="257"/>
      <c r="K125" s="257"/>
      <c r="L125" s="257">
        <v>900000</v>
      </c>
      <c r="M125" s="257">
        <v>900000</v>
      </c>
      <c r="N125" s="257">
        <v>900000</v>
      </c>
      <c r="O125" s="257">
        <v>900000</v>
      </c>
      <c r="P125" s="257">
        <v>900000</v>
      </c>
      <c r="Q125" s="257">
        <v>900000</v>
      </c>
      <c r="R125" s="257">
        <v>900000</v>
      </c>
      <c r="S125" s="258">
        <f t="shared" si="7"/>
        <v>6300000</v>
      </c>
      <c r="T125" s="259">
        <f t="shared" si="8"/>
        <v>525000</v>
      </c>
      <c r="U125" s="369">
        <f t="shared" si="9"/>
        <v>6825000</v>
      </c>
      <c r="V125" s="260"/>
      <c r="W125" s="261"/>
    </row>
    <row r="126" spans="1:23" s="262" customFormat="1" ht="23.25" customHeight="1" x14ac:dyDescent="0.25">
      <c r="A126" s="366">
        <v>102</v>
      </c>
      <c r="B126" s="372"/>
      <c r="C126" s="335">
        <v>4625720</v>
      </c>
      <c r="D126" s="315" t="s">
        <v>422</v>
      </c>
      <c r="E126" s="7">
        <v>111</v>
      </c>
      <c r="F126" s="307" t="s">
        <v>18</v>
      </c>
      <c r="G126" s="257"/>
      <c r="H126" s="257"/>
      <c r="I126" s="257"/>
      <c r="J126" s="257"/>
      <c r="K126" s="257"/>
      <c r="L126" s="257"/>
      <c r="M126" s="257">
        <v>1650000</v>
      </c>
      <c r="N126" s="257">
        <v>4000000</v>
      </c>
      <c r="O126" s="257">
        <v>4000000</v>
      </c>
      <c r="P126" s="257">
        <v>4000000</v>
      </c>
      <c r="Q126" s="257">
        <v>4000000</v>
      </c>
      <c r="R126" s="257">
        <v>4000000</v>
      </c>
      <c r="S126" s="258">
        <f t="shared" si="7"/>
        <v>21650000</v>
      </c>
      <c r="T126" s="259">
        <f t="shared" si="8"/>
        <v>1804166.6666666667</v>
      </c>
      <c r="U126" s="369">
        <f t="shared" si="9"/>
        <v>23454166.666666668</v>
      </c>
      <c r="V126" s="260"/>
      <c r="W126" s="261"/>
    </row>
    <row r="127" spans="1:23" s="262" customFormat="1" ht="23.25" customHeight="1" x14ac:dyDescent="0.25">
      <c r="A127" s="366">
        <v>103</v>
      </c>
      <c r="B127" s="372"/>
      <c r="C127" s="335">
        <v>4208766</v>
      </c>
      <c r="D127" s="315" t="s">
        <v>423</v>
      </c>
      <c r="E127" s="7">
        <v>111</v>
      </c>
      <c r="F127" s="307" t="s">
        <v>18</v>
      </c>
      <c r="G127" s="257"/>
      <c r="H127" s="257"/>
      <c r="I127" s="257"/>
      <c r="J127" s="257"/>
      <c r="K127" s="257"/>
      <c r="L127" s="257"/>
      <c r="M127" s="257"/>
      <c r="N127" s="257">
        <v>6092304</v>
      </c>
      <c r="O127" s="257">
        <v>6600000</v>
      </c>
      <c r="P127" s="257">
        <v>6600000</v>
      </c>
      <c r="Q127" s="257">
        <v>6600000</v>
      </c>
      <c r="R127" s="257">
        <v>6600000</v>
      </c>
      <c r="S127" s="258">
        <f t="shared" si="7"/>
        <v>32492304</v>
      </c>
      <c r="T127" s="259">
        <f t="shared" si="8"/>
        <v>2707692</v>
      </c>
      <c r="U127" s="369">
        <f t="shared" si="9"/>
        <v>35199996</v>
      </c>
      <c r="V127" s="260"/>
      <c r="W127" s="261"/>
    </row>
    <row r="128" spans="1:23" s="262" customFormat="1" ht="23.25" customHeight="1" x14ac:dyDescent="0.25">
      <c r="A128" s="366">
        <v>104</v>
      </c>
      <c r="B128" s="372"/>
      <c r="C128" s="335">
        <v>1565295</v>
      </c>
      <c r="D128" s="315" t="s">
        <v>424</v>
      </c>
      <c r="E128" s="7">
        <v>111</v>
      </c>
      <c r="F128" s="307" t="s">
        <v>18</v>
      </c>
      <c r="G128" s="257"/>
      <c r="H128" s="257"/>
      <c r="I128" s="257"/>
      <c r="J128" s="257"/>
      <c r="K128" s="257"/>
      <c r="L128" s="257"/>
      <c r="M128" s="257"/>
      <c r="N128" s="257">
        <v>3000000</v>
      </c>
      <c r="O128" s="257">
        <v>3000000</v>
      </c>
      <c r="P128" s="257">
        <v>3000000</v>
      </c>
      <c r="Q128" s="257">
        <v>3000000</v>
      </c>
      <c r="R128" s="257">
        <v>3000000</v>
      </c>
      <c r="S128" s="258">
        <f t="shared" si="7"/>
        <v>15000000</v>
      </c>
      <c r="T128" s="259">
        <f t="shared" si="8"/>
        <v>1250000</v>
      </c>
      <c r="U128" s="369">
        <f t="shared" si="9"/>
        <v>16250000</v>
      </c>
      <c r="V128" s="260"/>
      <c r="W128" s="261"/>
    </row>
    <row r="129" spans="1:23" s="262" customFormat="1" ht="23.25" customHeight="1" x14ac:dyDescent="0.25">
      <c r="A129" s="386">
        <v>105</v>
      </c>
      <c r="B129" s="389"/>
      <c r="C129" s="335">
        <v>2338413</v>
      </c>
      <c r="D129" s="373" t="s">
        <v>78</v>
      </c>
      <c r="E129" s="7">
        <v>111</v>
      </c>
      <c r="F129" s="307" t="s">
        <v>18</v>
      </c>
      <c r="G129" s="257"/>
      <c r="H129" s="257"/>
      <c r="I129" s="257"/>
      <c r="J129" s="257"/>
      <c r="K129" s="257"/>
      <c r="L129" s="257"/>
      <c r="M129" s="257"/>
      <c r="N129" s="257"/>
      <c r="O129" s="257"/>
      <c r="P129" s="257">
        <v>865380</v>
      </c>
      <c r="Q129" s="257">
        <v>1500000</v>
      </c>
      <c r="R129" s="257">
        <v>1500000</v>
      </c>
      <c r="S129" s="258">
        <f t="shared" si="7"/>
        <v>3865380</v>
      </c>
      <c r="T129" s="259">
        <f t="shared" si="8"/>
        <v>322115</v>
      </c>
      <c r="U129" s="388">
        <f t="shared" si="9"/>
        <v>4187495</v>
      </c>
      <c r="V129" s="260"/>
      <c r="W129" s="261"/>
    </row>
    <row r="130" spans="1:23" s="283" customFormat="1" ht="21.95" customHeight="1" x14ac:dyDescent="0.25">
      <c r="A130" s="386">
        <v>106</v>
      </c>
      <c r="B130" s="387"/>
      <c r="C130" s="394">
        <v>1541667</v>
      </c>
      <c r="D130" s="316" t="s">
        <v>425</v>
      </c>
      <c r="E130" s="7">
        <v>144</v>
      </c>
      <c r="F130" s="307" t="s">
        <v>24</v>
      </c>
      <c r="G130" s="374">
        <v>1500000</v>
      </c>
      <c r="H130" s="374">
        <v>1380000</v>
      </c>
      <c r="I130" s="374">
        <v>1560000</v>
      </c>
      <c r="J130" s="374">
        <v>1320000</v>
      </c>
      <c r="K130" s="374">
        <v>1440000</v>
      </c>
      <c r="L130" s="374">
        <v>1560000</v>
      </c>
      <c r="M130" s="374">
        <v>1560000</v>
      </c>
      <c r="N130" s="374">
        <v>1560000</v>
      </c>
      <c r="O130" s="374">
        <v>1560000</v>
      </c>
      <c r="P130" s="374">
        <v>1440000</v>
      </c>
      <c r="Q130" s="374">
        <v>1500000</v>
      </c>
      <c r="R130" s="374">
        <v>1500000</v>
      </c>
      <c r="S130" s="258">
        <f t="shared" si="7"/>
        <v>17880000</v>
      </c>
      <c r="T130" s="259">
        <f t="shared" si="8"/>
        <v>1490000</v>
      </c>
      <c r="U130" s="388">
        <f t="shared" si="9"/>
        <v>19370000</v>
      </c>
      <c r="V130" s="284"/>
      <c r="W130" s="282"/>
    </row>
    <row r="131" spans="1:23" s="283" customFormat="1" ht="21.95" customHeight="1" x14ac:dyDescent="0.25">
      <c r="A131" s="386">
        <v>107</v>
      </c>
      <c r="B131" s="387"/>
      <c r="C131" s="381">
        <v>608751</v>
      </c>
      <c r="D131" s="316" t="s">
        <v>245</v>
      </c>
      <c r="E131" s="7">
        <v>144</v>
      </c>
      <c r="F131" s="307" t="s">
        <v>24</v>
      </c>
      <c r="G131" s="374">
        <v>1860000</v>
      </c>
      <c r="H131" s="374">
        <v>1680000</v>
      </c>
      <c r="I131" s="374">
        <v>1860000</v>
      </c>
      <c r="J131" s="374">
        <v>1800000</v>
      </c>
      <c r="K131" s="374">
        <v>1860000</v>
      </c>
      <c r="L131" s="374">
        <v>1800000</v>
      </c>
      <c r="M131" s="374">
        <v>1860000</v>
      </c>
      <c r="N131" s="374">
        <v>1860000</v>
      </c>
      <c r="O131" s="374">
        <v>1800000</v>
      </c>
      <c r="P131" s="374">
        <v>1860000</v>
      </c>
      <c r="Q131" s="374">
        <v>1800000</v>
      </c>
      <c r="R131" s="374">
        <v>1800000</v>
      </c>
      <c r="S131" s="258">
        <f t="shared" si="7"/>
        <v>21840000</v>
      </c>
      <c r="T131" s="259">
        <f t="shared" si="8"/>
        <v>1820000</v>
      </c>
      <c r="U131" s="388">
        <f t="shared" si="9"/>
        <v>23660000</v>
      </c>
      <c r="V131" s="284"/>
      <c r="W131" s="282"/>
    </row>
    <row r="132" spans="1:23" s="286" customFormat="1" ht="21.95" customHeight="1" x14ac:dyDescent="0.25">
      <c r="A132" s="386">
        <v>108</v>
      </c>
      <c r="B132" s="387"/>
      <c r="C132" s="381">
        <v>897267</v>
      </c>
      <c r="D132" s="316" t="s">
        <v>374</v>
      </c>
      <c r="E132" s="7">
        <v>144</v>
      </c>
      <c r="F132" s="307" t="s">
        <v>24</v>
      </c>
      <c r="G132" s="374">
        <v>1188000</v>
      </c>
      <c r="H132" s="374">
        <v>1848000</v>
      </c>
      <c r="I132" s="374">
        <v>2046000</v>
      </c>
      <c r="J132" s="374">
        <v>1980000</v>
      </c>
      <c r="K132" s="374">
        <v>1782000</v>
      </c>
      <c r="L132" s="374">
        <v>1716000</v>
      </c>
      <c r="M132" s="374">
        <v>1914000</v>
      </c>
      <c r="N132" s="374">
        <v>1980000</v>
      </c>
      <c r="O132" s="374">
        <v>1716000</v>
      </c>
      <c r="P132" s="374">
        <v>1914000</v>
      </c>
      <c r="Q132" s="374">
        <v>1716000</v>
      </c>
      <c r="R132" s="374">
        <v>1716000</v>
      </c>
      <c r="S132" s="258">
        <f t="shared" si="7"/>
        <v>21516000</v>
      </c>
      <c r="T132" s="259">
        <f t="shared" si="8"/>
        <v>1793000</v>
      </c>
      <c r="U132" s="388">
        <f t="shared" si="9"/>
        <v>23309000</v>
      </c>
      <c r="V132" s="284"/>
      <c r="W132" s="285"/>
    </row>
    <row r="133" spans="1:23" s="286" customFormat="1" ht="21.95" customHeight="1" x14ac:dyDescent="0.25">
      <c r="A133" s="386">
        <v>109</v>
      </c>
      <c r="B133" s="387"/>
      <c r="C133" s="381">
        <v>1310757</v>
      </c>
      <c r="D133" s="316" t="s">
        <v>375</v>
      </c>
      <c r="E133" s="7">
        <v>144</v>
      </c>
      <c r="F133" s="307" t="s">
        <v>24</v>
      </c>
      <c r="G133" s="374">
        <v>1500000</v>
      </c>
      <c r="H133" s="374">
        <v>1500000</v>
      </c>
      <c r="I133" s="374">
        <v>1620000</v>
      </c>
      <c r="J133" s="374">
        <v>1560000</v>
      </c>
      <c r="K133" s="374">
        <v>1800000</v>
      </c>
      <c r="L133" s="374">
        <v>1740000</v>
      </c>
      <c r="M133" s="374">
        <v>1740000</v>
      </c>
      <c r="N133" s="374">
        <v>1800000</v>
      </c>
      <c r="O133" s="374">
        <v>1800000</v>
      </c>
      <c r="P133" s="374">
        <v>1740000</v>
      </c>
      <c r="Q133" s="374">
        <v>1680000</v>
      </c>
      <c r="R133" s="374">
        <v>1680000</v>
      </c>
      <c r="S133" s="258">
        <f t="shared" si="7"/>
        <v>20160000</v>
      </c>
      <c r="T133" s="259">
        <f t="shared" si="8"/>
        <v>1680000</v>
      </c>
      <c r="U133" s="388">
        <f t="shared" si="9"/>
        <v>21840000</v>
      </c>
      <c r="V133" s="284"/>
      <c r="W133" s="285"/>
    </row>
    <row r="134" spans="1:23" s="286" customFormat="1" ht="21.95" customHeight="1" x14ac:dyDescent="0.25">
      <c r="A134" s="386">
        <v>110</v>
      </c>
      <c r="B134" s="387"/>
      <c r="C134" s="381">
        <v>2847974</v>
      </c>
      <c r="D134" s="316" t="s">
        <v>376</v>
      </c>
      <c r="E134" s="7">
        <v>144</v>
      </c>
      <c r="F134" s="307" t="s">
        <v>24</v>
      </c>
      <c r="G134" s="374">
        <v>1560000</v>
      </c>
      <c r="H134" s="374">
        <v>1440000</v>
      </c>
      <c r="I134" s="374">
        <v>1500000</v>
      </c>
      <c r="J134" s="374">
        <v>1380000</v>
      </c>
      <c r="K134" s="374">
        <v>1500000</v>
      </c>
      <c r="L134" s="374">
        <v>1440000</v>
      </c>
      <c r="M134" s="374">
        <v>1500000</v>
      </c>
      <c r="N134" s="374">
        <v>1680000</v>
      </c>
      <c r="O134" s="374">
        <v>1680000</v>
      </c>
      <c r="P134" s="374">
        <v>1440000</v>
      </c>
      <c r="Q134" s="374">
        <v>1500000</v>
      </c>
      <c r="R134" s="374">
        <v>1500000</v>
      </c>
      <c r="S134" s="258">
        <f t="shared" si="7"/>
        <v>18120000</v>
      </c>
      <c r="T134" s="259">
        <f t="shared" si="8"/>
        <v>1510000</v>
      </c>
      <c r="U134" s="388">
        <f t="shared" si="9"/>
        <v>19630000</v>
      </c>
      <c r="V134" s="284"/>
      <c r="W134" s="285"/>
    </row>
    <row r="135" spans="1:23" s="286" customFormat="1" ht="21.95" customHeight="1" x14ac:dyDescent="0.25">
      <c r="A135" s="386">
        <v>111</v>
      </c>
      <c r="B135" s="387"/>
      <c r="C135" s="381">
        <v>2576068</v>
      </c>
      <c r="D135" s="316" t="s">
        <v>255</v>
      </c>
      <c r="E135" s="7">
        <v>144</v>
      </c>
      <c r="F135" s="307" t="s">
        <v>24</v>
      </c>
      <c r="G135" s="374">
        <v>360000</v>
      </c>
      <c r="H135" s="374">
        <v>1260000</v>
      </c>
      <c r="I135" s="374">
        <v>1320000</v>
      </c>
      <c r="J135" s="374">
        <v>1440000</v>
      </c>
      <c r="K135" s="374">
        <v>1440000</v>
      </c>
      <c r="L135" s="374">
        <v>1260000</v>
      </c>
      <c r="M135" s="374">
        <v>1380000</v>
      </c>
      <c r="N135" s="374">
        <v>1440000</v>
      </c>
      <c r="O135" s="374">
        <v>1380000</v>
      </c>
      <c r="P135" s="374">
        <v>960000</v>
      </c>
      <c r="Q135" s="374">
        <v>1440000</v>
      </c>
      <c r="R135" s="374">
        <v>1440000</v>
      </c>
      <c r="S135" s="258">
        <f t="shared" si="7"/>
        <v>15120000</v>
      </c>
      <c r="T135" s="259">
        <f t="shared" si="8"/>
        <v>1260000</v>
      </c>
      <c r="U135" s="388">
        <f t="shared" si="9"/>
        <v>16380000</v>
      </c>
      <c r="V135" s="284"/>
      <c r="W135" s="285"/>
    </row>
    <row r="136" spans="1:23" s="286" customFormat="1" ht="21.95" customHeight="1" x14ac:dyDescent="0.25">
      <c r="A136" s="386">
        <v>112</v>
      </c>
      <c r="B136" s="387"/>
      <c r="C136" s="381">
        <v>4681463</v>
      </c>
      <c r="D136" s="316" t="s">
        <v>256</v>
      </c>
      <c r="E136" s="7">
        <v>144</v>
      </c>
      <c r="F136" s="307" t="s">
        <v>24</v>
      </c>
      <c r="G136" s="374">
        <v>1800000</v>
      </c>
      <c r="H136" s="374">
        <v>1620000</v>
      </c>
      <c r="I136" s="374">
        <v>1860000</v>
      </c>
      <c r="J136" s="374">
        <v>1740000</v>
      </c>
      <c r="K136" s="374">
        <v>1860000</v>
      </c>
      <c r="L136" s="374">
        <v>1800000</v>
      </c>
      <c r="M136" s="374">
        <v>1800000</v>
      </c>
      <c r="N136" s="374">
        <v>1860000</v>
      </c>
      <c r="O136" s="374">
        <v>1800000</v>
      </c>
      <c r="P136" s="374">
        <v>1860000</v>
      </c>
      <c r="Q136" s="374">
        <v>1740000</v>
      </c>
      <c r="R136" s="374">
        <v>1740000</v>
      </c>
      <c r="S136" s="258">
        <f t="shared" si="7"/>
        <v>21480000</v>
      </c>
      <c r="T136" s="259">
        <f t="shared" si="8"/>
        <v>1790000</v>
      </c>
      <c r="U136" s="388">
        <f t="shared" si="9"/>
        <v>23270000</v>
      </c>
      <c r="V136" s="284"/>
      <c r="W136" s="285"/>
    </row>
    <row r="137" spans="1:23" s="286" customFormat="1" ht="21.95" customHeight="1" x14ac:dyDescent="0.25">
      <c r="A137" s="386">
        <v>113</v>
      </c>
      <c r="B137" s="387"/>
      <c r="C137" s="394">
        <v>660545</v>
      </c>
      <c r="D137" s="316" t="s">
        <v>262</v>
      </c>
      <c r="E137" s="7">
        <v>144</v>
      </c>
      <c r="F137" s="307" t="s">
        <v>24</v>
      </c>
      <c r="G137" s="374">
        <v>1500000</v>
      </c>
      <c r="H137" s="374">
        <v>1380000</v>
      </c>
      <c r="I137" s="374">
        <v>1560000</v>
      </c>
      <c r="J137" s="374">
        <v>1320000</v>
      </c>
      <c r="K137" s="374">
        <v>1440000</v>
      </c>
      <c r="L137" s="374">
        <v>1560000</v>
      </c>
      <c r="M137" s="374">
        <v>1560000</v>
      </c>
      <c r="N137" s="374">
        <v>1560000</v>
      </c>
      <c r="O137" s="374">
        <v>1560000</v>
      </c>
      <c r="P137" s="374">
        <v>1440000</v>
      </c>
      <c r="Q137" s="374">
        <v>1500000</v>
      </c>
      <c r="R137" s="374">
        <v>1500000</v>
      </c>
      <c r="S137" s="258">
        <f t="shared" si="7"/>
        <v>17880000</v>
      </c>
      <c r="T137" s="259">
        <f t="shared" si="8"/>
        <v>1490000</v>
      </c>
      <c r="U137" s="388">
        <f t="shared" si="9"/>
        <v>19370000</v>
      </c>
      <c r="V137" s="284"/>
      <c r="W137" s="285"/>
    </row>
    <row r="138" spans="1:23" s="286" customFormat="1" ht="21.95" customHeight="1" x14ac:dyDescent="0.25">
      <c r="A138" s="386">
        <v>114</v>
      </c>
      <c r="B138" s="387"/>
      <c r="C138" s="381">
        <v>1762886</v>
      </c>
      <c r="D138" s="316" t="s">
        <v>265</v>
      </c>
      <c r="E138" s="7">
        <v>144</v>
      </c>
      <c r="F138" s="307" t="s">
        <v>24</v>
      </c>
      <c r="G138" s="374">
        <v>1200000</v>
      </c>
      <c r="H138" s="374">
        <v>1380000</v>
      </c>
      <c r="I138" s="374">
        <v>1740000</v>
      </c>
      <c r="J138" s="374">
        <v>1740000</v>
      </c>
      <c r="K138" s="374">
        <v>1680000</v>
      </c>
      <c r="L138" s="374">
        <v>1740000</v>
      </c>
      <c r="M138" s="374">
        <v>1680000</v>
      </c>
      <c r="N138" s="374">
        <v>1860000</v>
      </c>
      <c r="O138" s="374">
        <v>1680000</v>
      </c>
      <c r="P138" s="374">
        <v>1620000</v>
      </c>
      <c r="Q138" s="374">
        <v>1560000</v>
      </c>
      <c r="R138" s="374">
        <v>1560000</v>
      </c>
      <c r="S138" s="258">
        <f t="shared" si="7"/>
        <v>19440000</v>
      </c>
      <c r="T138" s="259">
        <f t="shared" si="8"/>
        <v>1620000</v>
      </c>
      <c r="U138" s="388">
        <f t="shared" si="9"/>
        <v>21060000</v>
      </c>
      <c r="V138" s="284"/>
      <c r="W138" s="285"/>
    </row>
    <row r="139" spans="1:23" s="286" customFormat="1" ht="21.95" customHeight="1" x14ac:dyDescent="0.25">
      <c r="A139" s="386">
        <v>115</v>
      </c>
      <c r="B139" s="387"/>
      <c r="C139" s="381">
        <v>2069204</v>
      </c>
      <c r="D139" s="316" t="s">
        <v>426</v>
      </c>
      <c r="E139" s="7">
        <v>144</v>
      </c>
      <c r="F139" s="307" t="s">
        <v>24</v>
      </c>
      <c r="G139" s="374">
        <v>1500000</v>
      </c>
      <c r="H139" s="374">
        <v>1380000</v>
      </c>
      <c r="I139" s="374">
        <v>1620000</v>
      </c>
      <c r="J139" s="374">
        <v>1380000</v>
      </c>
      <c r="K139" s="374">
        <v>1500000</v>
      </c>
      <c r="L139" s="374">
        <v>1560000</v>
      </c>
      <c r="M139" s="374">
        <v>1560000</v>
      </c>
      <c r="N139" s="374">
        <v>1620000</v>
      </c>
      <c r="O139" s="374">
        <v>1740000</v>
      </c>
      <c r="P139" s="374">
        <v>1440000</v>
      </c>
      <c r="Q139" s="374">
        <v>1560000</v>
      </c>
      <c r="R139" s="374">
        <v>1560000</v>
      </c>
      <c r="S139" s="258">
        <f t="shared" si="7"/>
        <v>18420000</v>
      </c>
      <c r="T139" s="259">
        <f t="shared" si="8"/>
        <v>1535000</v>
      </c>
      <c r="U139" s="388">
        <f t="shared" si="9"/>
        <v>19955000</v>
      </c>
      <c r="V139" s="284"/>
      <c r="W139" s="285"/>
    </row>
    <row r="140" spans="1:23" s="286" customFormat="1" ht="21.95" customHeight="1" x14ac:dyDescent="0.25">
      <c r="A140" s="386">
        <v>116</v>
      </c>
      <c r="B140" s="387"/>
      <c r="C140" s="381">
        <v>929342</v>
      </c>
      <c r="D140" s="316" t="s">
        <v>267</v>
      </c>
      <c r="E140" s="7">
        <v>144</v>
      </c>
      <c r="F140" s="307" t="s">
        <v>24</v>
      </c>
      <c r="G140" s="374">
        <v>1860000</v>
      </c>
      <c r="H140" s="374">
        <v>1680000</v>
      </c>
      <c r="I140" s="374">
        <v>1860000</v>
      </c>
      <c r="J140" s="374">
        <v>1800000</v>
      </c>
      <c r="K140" s="374">
        <v>1860000</v>
      </c>
      <c r="L140" s="374">
        <v>1800000</v>
      </c>
      <c r="M140" s="374">
        <v>1860000</v>
      </c>
      <c r="N140" s="374">
        <v>1860000</v>
      </c>
      <c r="O140" s="374">
        <v>1800000</v>
      </c>
      <c r="P140" s="374">
        <v>1860000</v>
      </c>
      <c r="Q140" s="374">
        <v>1800000</v>
      </c>
      <c r="R140" s="374">
        <v>1800000</v>
      </c>
      <c r="S140" s="258">
        <f t="shared" si="7"/>
        <v>21840000</v>
      </c>
      <c r="T140" s="259">
        <f t="shared" si="8"/>
        <v>1820000</v>
      </c>
      <c r="U140" s="388">
        <f t="shared" si="9"/>
        <v>23660000</v>
      </c>
      <c r="V140" s="284"/>
      <c r="W140" s="285"/>
    </row>
    <row r="141" spans="1:23" s="286" customFormat="1" ht="21.95" customHeight="1" x14ac:dyDescent="0.25">
      <c r="A141" s="386">
        <v>117</v>
      </c>
      <c r="B141" s="387"/>
      <c r="C141" s="381">
        <v>1352968</v>
      </c>
      <c r="D141" s="316" t="s">
        <v>377</v>
      </c>
      <c r="E141" s="7">
        <v>144</v>
      </c>
      <c r="F141" s="307" t="s">
        <v>24</v>
      </c>
      <c r="G141" s="374">
        <v>1860000</v>
      </c>
      <c r="H141" s="374">
        <v>1680000</v>
      </c>
      <c r="I141" s="374">
        <v>1860000</v>
      </c>
      <c r="J141" s="374">
        <v>1800000</v>
      </c>
      <c r="K141" s="374">
        <v>1860000</v>
      </c>
      <c r="L141" s="374">
        <v>1800000</v>
      </c>
      <c r="M141" s="374">
        <v>1860000</v>
      </c>
      <c r="N141" s="374">
        <v>1860000</v>
      </c>
      <c r="O141" s="374">
        <v>1800000</v>
      </c>
      <c r="P141" s="374">
        <v>1860000</v>
      </c>
      <c r="Q141" s="374">
        <v>1800000</v>
      </c>
      <c r="R141" s="374">
        <v>1800000</v>
      </c>
      <c r="S141" s="258">
        <f t="shared" si="7"/>
        <v>21840000</v>
      </c>
      <c r="T141" s="259">
        <f t="shared" si="8"/>
        <v>1820000</v>
      </c>
      <c r="U141" s="388">
        <f t="shared" si="9"/>
        <v>23660000</v>
      </c>
      <c r="V141" s="284"/>
      <c r="W141" s="285"/>
    </row>
    <row r="142" spans="1:23" s="286" customFormat="1" ht="21.95" customHeight="1" x14ac:dyDescent="0.25">
      <c r="A142" s="386">
        <v>118</v>
      </c>
      <c r="B142" s="387"/>
      <c r="C142" s="381">
        <v>1578459</v>
      </c>
      <c r="D142" s="316" t="s">
        <v>427</v>
      </c>
      <c r="E142" s="7">
        <v>144</v>
      </c>
      <c r="F142" s="307" t="s">
        <v>24</v>
      </c>
      <c r="G142" s="374">
        <v>1500000</v>
      </c>
      <c r="H142" s="374">
        <v>1500000</v>
      </c>
      <c r="I142" s="374">
        <v>1620000</v>
      </c>
      <c r="J142" s="374">
        <v>1560000</v>
      </c>
      <c r="K142" s="374">
        <v>1800000</v>
      </c>
      <c r="L142" s="374">
        <v>1740000</v>
      </c>
      <c r="M142" s="374">
        <v>1740000</v>
      </c>
      <c r="N142" s="374">
        <v>1800000</v>
      </c>
      <c r="O142" s="374">
        <v>1800000</v>
      </c>
      <c r="P142" s="374">
        <v>1740000</v>
      </c>
      <c r="Q142" s="374">
        <v>1680000</v>
      </c>
      <c r="R142" s="374">
        <v>1680000</v>
      </c>
      <c r="S142" s="258">
        <f t="shared" si="7"/>
        <v>20160000</v>
      </c>
      <c r="T142" s="259">
        <f t="shared" si="8"/>
        <v>1680000</v>
      </c>
      <c r="U142" s="388">
        <f t="shared" si="9"/>
        <v>21840000</v>
      </c>
      <c r="V142" s="284"/>
      <c r="W142" s="285"/>
    </row>
    <row r="143" spans="1:23" s="286" customFormat="1" ht="21.95" customHeight="1" x14ac:dyDescent="0.25">
      <c r="A143" s="366">
        <v>119</v>
      </c>
      <c r="B143" s="303"/>
      <c r="C143" s="377">
        <v>4359486</v>
      </c>
      <c r="D143" s="318" t="s">
        <v>428</v>
      </c>
      <c r="E143" s="7">
        <v>144</v>
      </c>
      <c r="F143" s="307" t="s">
        <v>24</v>
      </c>
      <c r="G143" s="374">
        <v>1380000</v>
      </c>
      <c r="H143" s="374">
        <v>1380000</v>
      </c>
      <c r="I143" s="374">
        <v>1740000</v>
      </c>
      <c r="J143" s="374">
        <v>1560000</v>
      </c>
      <c r="K143" s="374">
        <v>1440000</v>
      </c>
      <c r="L143" s="374">
        <v>1800000</v>
      </c>
      <c r="M143" s="374">
        <v>1560000</v>
      </c>
      <c r="N143" s="374">
        <v>1620000</v>
      </c>
      <c r="O143" s="374">
        <v>1500000</v>
      </c>
      <c r="P143" s="374">
        <v>1620000</v>
      </c>
      <c r="Q143" s="374">
        <v>1560000</v>
      </c>
      <c r="R143" s="374">
        <v>1560000</v>
      </c>
      <c r="S143" s="258">
        <f t="shared" si="7"/>
        <v>18720000</v>
      </c>
      <c r="T143" s="259">
        <f t="shared" si="8"/>
        <v>1560000</v>
      </c>
      <c r="U143" s="321">
        <f t="shared" si="9"/>
        <v>20280000</v>
      </c>
      <c r="V143" s="284"/>
      <c r="W143" s="285"/>
    </row>
    <row r="144" spans="1:23" s="286" customFormat="1" ht="21.95" customHeight="1" x14ac:dyDescent="0.25">
      <c r="A144" s="366">
        <v>120</v>
      </c>
      <c r="B144" s="303"/>
      <c r="C144" s="378">
        <v>3691030</v>
      </c>
      <c r="D144" s="376" t="s">
        <v>271</v>
      </c>
      <c r="E144" s="7">
        <v>144</v>
      </c>
      <c r="F144" s="307" t="s">
        <v>24</v>
      </c>
      <c r="G144" s="374">
        <v>1380000</v>
      </c>
      <c r="H144" s="374">
        <v>1380000</v>
      </c>
      <c r="I144" s="374">
        <v>1740000</v>
      </c>
      <c r="J144" s="374">
        <v>1740000</v>
      </c>
      <c r="K144" s="374">
        <v>1680000</v>
      </c>
      <c r="L144" s="374">
        <v>1800000</v>
      </c>
      <c r="M144" s="374">
        <v>1560000</v>
      </c>
      <c r="N144" s="374">
        <v>1560000</v>
      </c>
      <c r="O144" s="374">
        <v>1620000</v>
      </c>
      <c r="P144" s="374">
        <v>1680000</v>
      </c>
      <c r="Q144" s="374">
        <v>1560000</v>
      </c>
      <c r="R144" s="374">
        <v>1560000</v>
      </c>
      <c r="S144" s="258">
        <f t="shared" si="7"/>
        <v>19260000</v>
      </c>
      <c r="T144" s="259">
        <f t="shared" si="8"/>
        <v>1605000</v>
      </c>
      <c r="U144" s="321">
        <f t="shared" si="9"/>
        <v>20865000</v>
      </c>
      <c r="V144" s="284"/>
      <c r="W144" s="285"/>
    </row>
    <row r="145" spans="1:108" s="286" customFormat="1" ht="21.95" customHeight="1" x14ac:dyDescent="0.25">
      <c r="A145" s="366">
        <v>121</v>
      </c>
      <c r="B145" s="303"/>
      <c r="C145" s="378">
        <v>4526583</v>
      </c>
      <c r="D145" s="376" t="s">
        <v>279</v>
      </c>
      <c r="E145" s="7">
        <v>144</v>
      </c>
      <c r="F145" s="307" t="s">
        <v>24</v>
      </c>
      <c r="G145" s="374">
        <v>1500000</v>
      </c>
      <c r="H145" s="374">
        <v>1380000</v>
      </c>
      <c r="I145" s="374">
        <v>1560000</v>
      </c>
      <c r="J145" s="374">
        <v>1440000</v>
      </c>
      <c r="K145" s="374">
        <v>1440000</v>
      </c>
      <c r="L145" s="374">
        <v>1560000</v>
      </c>
      <c r="M145" s="374">
        <v>1560000</v>
      </c>
      <c r="N145" s="374">
        <v>1560000</v>
      </c>
      <c r="O145" s="374">
        <v>1560000</v>
      </c>
      <c r="P145" s="374">
        <v>1200000</v>
      </c>
      <c r="Q145" s="374">
        <v>1500000</v>
      </c>
      <c r="R145" s="374">
        <v>1500000</v>
      </c>
      <c r="S145" s="258">
        <f t="shared" si="7"/>
        <v>17760000</v>
      </c>
      <c r="T145" s="259">
        <f t="shared" si="8"/>
        <v>1480000</v>
      </c>
      <c r="U145" s="321">
        <f t="shared" si="9"/>
        <v>19240000</v>
      </c>
      <c r="V145" s="284"/>
      <c r="W145" s="285"/>
    </row>
    <row r="146" spans="1:108" s="286" customFormat="1" ht="21.95" customHeight="1" x14ac:dyDescent="0.25">
      <c r="A146" s="366">
        <v>122</v>
      </c>
      <c r="B146" s="303"/>
      <c r="C146" s="377">
        <v>3183841</v>
      </c>
      <c r="D146" s="376" t="s">
        <v>281</v>
      </c>
      <c r="E146" s="7">
        <v>144</v>
      </c>
      <c r="F146" s="307" t="s">
        <v>24</v>
      </c>
      <c r="G146" s="374">
        <v>1320000</v>
      </c>
      <c r="H146" s="374">
        <v>1380000</v>
      </c>
      <c r="I146" s="374">
        <v>1620000</v>
      </c>
      <c r="J146" s="374">
        <v>1560000</v>
      </c>
      <c r="K146" s="374">
        <v>1620000</v>
      </c>
      <c r="L146" s="374">
        <v>1620000</v>
      </c>
      <c r="M146" s="374">
        <v>1620000</v>
      </c>
      <c r="N146" s="374">
        <v>1800000</v>
      </c>
      <c r="O146" s="374">
        <v>1620000</v>
      </c>
      <c r="P146" s="374">
        <v>1680000</v>
      </c>
      <c r="Q146" s="374">
        <v>1560000</v>
      </c>
      <c r="R146" s="374">
        <v>1560000</v>
      </c>
      <c r="S146" s="258">
        <f t="shared" si="7"/>
        <v>18960000</v>
      </c>
      <c r="T146" s="259">
        <f t="shared" si="8"/>
        <v>1580000</v>
      </c>
      <c r="U146" s="321">
        <f t="shared" si="9"/>
        <v>20540000</v>
      </c>
      <c r="V146" s="284"/>
      <c r="W146" s="285"/>
    </row>
    <row r="147" spans="1:108" s="286" customFormat="1" ht="21.95" customHeight="1" x14ac:dyDescent="0.25">
      <c r="A147" s="366">
        <v>123</v>
      </c>
      <c r="B147" s="303"/>
      <c r="C147" s="375">
        <v>2227930</v>
      </c>
      <c r="D147" s="376" t="s">
        <v>283</v>
      </c>
      <c r="E147" s="7">
        <v>144</v>
      </c>
      <c r="F147" s="307" t="s">
        <v>24</v>
      </c>
      <c r="G147" s="374">
        <v>900000</v>
      </c>
      <c r="H147" s="374">
        <v>1380000</v>
      </c>
      <c r="I147" s="374">
        <v>1560000</v>
      </c>
      <c r="J147" s="374">
        <v>1320000</v>
      </c>
      <c r="K147" s="374">
        <v>1380000</v>
      </c>
      <c r="L147" s="374">
        <v>1560000</v>
      </c>
      <c r="M147" s="374">
        <v>1560000</v>
      </c>
      <c r="N147" s="374">
        <v>1500000</v>
      </c>
      <c r="O147" s="374">
        <v>1560000</v>
      </c>
      <c r="P147" s="374">
        <v>1380000</v>
      </c>
      <c r="Q147" s="374">
        <v>1380000</v>
      </c>
      <c r="R147" s="374">
        <v>1380000</v>
      </c>
      <c r="S147" s="258">
        <f t="shared" si="7"/>
        <v>16860000</v>
      </c>
      <c r="T147" s="259">
        <f t="shared" si="8"/>
        <v>1405000</v>
      </c>
      <c r="U147" s="321">
        <f t="shared" si="9"/>
        <v>18265000</v>
      </c>
      <c r="V147" s="284"/>
      <c r="W147" s="285"/>
    </row>
    <row r="148" spans="1:108" s="286" customFormat="1" ht="21.95" customHeight="1" x14ac:dyDescent="0.25">
      <c r="A148" s="366">
        <v>124</v>
      </c>
      <c r="B148" s="303"/>
      <c r="C148" s="379">
        <v>3532397</v>
      </c>
      <c r="D148" s="380" t="s">
        <v>378</v>
      </c>
      <c r="E148" s="7">
        <v>144</v>
      </c>
      <c r="F148" s="307" t="s">
        <v>24</v>
      </c>
      <c r="G148" s="374">
        <v>1560000</v>
      </c>
      <c r="H148" s="374">
        <v>1440000</v>
      </c>
      <c r="I148" s="374">
        <v>1560000</v>
      </c>
      <c r="J148" s="374">
        <v>1500000</v>
      </c>
      <c r="K148" s="374">
        <v>2008977</v>
      </c>
      <c r="L148" s="374">
        <v>1560000</v>
      </c>
      <c r="M148" s="374">
        <v>1560000</v>
      </c>
      <c r="N148" s="374">
        <v>1560000</v>
      </c>
      <c r="O148" s="374">
        <v>1560000</v>
      </c>
      <c r="P148" s="374">
        <v>1800000</v>
      </c>
      <c r="Q148" s="374">
        <v>1500000</v>
      </c>
      <c r="R148" s="374">
        <v>1500000</v>
      </c>
      <c r="S148" s="258">
        <f t="shared" si="7"/>
        <v>19108977</v>
      </c>
      <c r="T148" s="259">
        <f t="shared" si="8"/>
        <v>1592414.75</v>
      </c>
      <c r="U148" s="321">
        <f t="shared" si="9"/>
        <v>20701391.75</v>
      </c>
      <c r="V148" s="284"/>
      <c r="W148" s="285"/>
    </row>
    <row r="149" spans="1:108" s="286" customFormat="1" ht="21.95" customHeight="1" x14ac:dyDescent="0.25">
      <c r="A149" s="366">
        <v>125</v>
      </c>
      <c r="B149" s="303"/>
      <c r="C149" s="381">
        <v>6283799</v>
      </c>
      <c r="D149" s="316" t="s">
        <v>429</v>
      </c>
      <c r="E149" s="7">
        <v>144</v>
      </c>
      <c r="F149" s="307" t="s">
        <v>24</v>
      </c>
      <c r="G149" s="374">
        <v>960000</v>
      </c>
      <c r="H149" s="374">
        <v>1320000</v>
      </c>
      <c r="I149" s="374">
        <v>1680000</v>
      </c>
      <c r="J149" s="374">
        <v>1740000</v>
      </c>
      <c r="K149" s="374">
        <v>1740000</v>
      </c>
      <c r="L149" s="374">
        <v>1800000</v>
      </c>
      <c r="M149" s="374">
        <v>1860000</v>
      </c>
      <c r="N149" s="374">
        <v>1860000</v>
      </c>
      <c r="O149" s="374">
        <v>1800000</v>
      </c>
      <c r="P149" s="374">
        <v>1620000</v>
      </c>
      <c r="Q149" s="374">
        <v>1560000</v>
      </c>
      <c r="R149" s="374">
        <v>1560000</v>
      </c>
      <c r="S149" s="258">
        <f t="shared" si="7"/>
        <v>19500000</v>
      </c>
      <c r="T149" s="259">
        <f t="shared" si="8"/>
        <v>1625000</v>
      </c>
      <c r="U149" s="321">
        <f t="shared" si="9"/>
        <v>21125000</v>
      </c>
      <c r="V149" s="284"/>
      <c r="W149" s="285"/>
    </row>
    <row r="150" spans="1:108" s="286" customFormat="1" ht="21.95" customHeight="1" x14ac:dyDescent="0.25">
      <c r="A150" s="366">
        <v>126</v>
      </c>
      <c r="B150" s="303"/>
      <c r="C150" s="381">
        <v>6108743</v>
      </c>
      <c r="D150" s="316" t="s">
        <v>357</v>
      </c>
      <c r="E150" s="7">
        <v>144</v>
      </c>
      <c r="F150" s="307" t="s">
        <v>24</v>
      </c>
      <c r="G150" s="374">
        <v>960000</v>
      </c>
      <c r="H150" s="374">
        <v>1380000</v>
      </c>
      <c r="I150" s="374">
        <v>1620000</v>
      </c>
      <c r="J150" s="374">
        <v>1680000</v>
      </c>
      <c r="K150" s="374">
        <v>1680000</v>
      </c>
      <c r="L150" s="374">
        <v>1800000</v>
      </c>
      <c r="M150" s="374">
        <v>1560000</v>
      </c>
      <c r="N150" s="374">
        <v>1800000</v>
      </c>
      <c r="O150" s="374">
        <v>1560000</v>
      </c>
      <c r="P150" s="374">
        <v>1620000</v>
      </c>
      <c r="Q150" s="374">
        <v>1560000</v>
      </c>
      <c r="R150" s="374">
        <v>1560000</v>
      </c>
      <c r="S150" s="258">
        <f t="shared" si="7"/>
        <v>18780000</v>
      </c>
      <c r="T150" s="259">
        <f t="shared" si="8"/>
        <v>1565000</v>
      </c>
      <c r="U150" s="321">
        <f t="shared" si="9"/>
        <v>20345000</v>
      </c>
      <c r="V150" s="284"/>
      <c r="W150" s="285"/>
    </row>
    <row r="151" spans="1:108" s="286" customFormat="1" ht="21.95" customHeight="1" x14ac:dyDescent="0.25">
      <c r="A151" s="366">
        <v>127</v>
      </c>
      <c r="B151" s="268"/>
      <c r="C151" s="382">
        <v>4594638</v>
      </c>
      <c r="D151" s="318" t="s">
        <v>333</v>
      </c>
      <c r="E151" s="7">
        <v>144</v>
      </c>
      <c r="F151" s="307" t="s">
        <v>24</v>
      </c>
      <c r="G151" s="374">
        <v>1500000</v>
      </c>
      <c r="H151" s="374">
        <v>1440000</v>
      </c>
      <c r="I151" s="374">
        <v>1620000</v>
      </c>
      <c r="J151" s="374">
        <v>1380000</v>
      </c>
      <c r="K151" s="374">
        <v>1500000</v>
      </c>
      <c r="L151" s="374">
        <v>1560000</v>
      </c>
      <c r="M151" s="374">
        <v>1560000</v>
      </c>
      <c r="N151" s="374">
        <v>1620000</v>
      </c>
      <c r="O151" s="374">
        <v>1740000</v>
      </c>
      <c r="P151" s="374">
        <v>1440000</v>
      </c>
      <c r="Q151" s="374">
        <v>1560000</v>
      </c>
      <c r="R151" s="374">
        <v>1560000</v>
      </c>
      <c r="S151" s="258">
        <f t="shared" si="7"/>
        <v>18480000</v>
      </c>
      <c r="T151" s="259">
        <f t="shared" si="8"/>
        <v>1540000</v>
      </c>
      <c r="U151" s="274">
        <f t="shared" si="9"/>
        <v>20020000</v>
      </c>
      <c r="V151" s="284"/>
      <c r="W151" s="285"/>
    </row>
    <row r="152" spans="1:108" s="286" customFormat="1" ht="21.95" customHeight="1" x14ac:dyDescent="0.25">
      <c r="A152" s="366">
        <v>128</v>
      </c>
      <c r="B152" s="268"/>
      <c r="C152" s="381">
        <v>4182977</v>
      </c>
      <c r="D152" s="316" t="s">
        <v>358</v>
      </c>
      <c r="E152" s="7">
        <v>144</v>
      </c>
      <c r="F152" s="307" t="s">
        <v>24</v>
      </c>
      <c r="G152" s="374">
        <v>1140000</v>
      </c>
      <c r="H152" s="374">
        <v>1260000</v>
      </c>
      <c r="I152" s="374">
        <v>1560000</v>
      </c>
      <c r="J152" s="374">
        <v>1320000</v>
      </c>
      <c r="K152" s="374">
        <v>1440000</v>
      </c>
      <c r="L152" s="374">
        <v>1500000</v>
      </c>
      <c r="M152" s="374">
        <v>1500000</v>
      </c>
      <c r="N152" s="374">
        <v>1560000</v>
      </c>
      <c r="O152" s="374">
        <v>1620000</v>
      </c>
      <c r="P152" s="374">
        <v>1380000</v>
      </c>
      <c r="Q152" s="374">
        <v>1500000</v>
      </c>
      <c r="R152" s="374">
        <v>1500000</v>
      </c>
      <c r="S152" s="258">
        <f t="shared" si="7"/>
        <v>17280000</v>
      </c>
      <c r="T152" s="259">
        <f t="shared" si="8"/>
        <v>1440000</v>
      </c>
      <c r="U152" s="274">
        <f t="shared" si="9"/>
        <v>18720000</v>
      </c>
      <c r="V152" s="284"/>
      <c r="W152" s="285"/>
    </row>
    <row r="153" spans="1:108" s="286" customFormat="1" ht="21.95" customHeight="1" x14ac:dyDescent="0.25">
      <c r="A153" s="366">
        <v>129</v>
      </c>
      <c r="B153" s="268"/>
      <c r="C153" s="377">
        <v>776770</v>
      </c>
      <c r="D153" s="376" t="s">
        <v>287</v>
      </c>
      <c r="E153" s="7">
        <v>144</v>
      </c>
      <c r="F153" s="307" t="s">
        <v>24</v>
      </c>
      <c r="G153" s="374">
        <v>1860000</v>
      </c>
      <c r="H153" s="374">
        <v>1680000</v>
      </c>
      <c r="I153" s="374">
        <v>1860000</v>
      </c>
      <c r="J153" s="374">
        <v>1800000</v>
      </c>
      <c r="K153" s="374">
        <v>1860000</v>
      </c>
      <c r="L153" s="374">
        <v>1800000</v>
      </c>
      <c r="M153" s="374">
        <v>1860000</v>
      </c>
      <c r="N153" s="374">
        <v>1860000</v>
      </c>
      <c r="O153" s="374">
        <v>1800000</v>
      </c>
      <c r="P153" s="374">
        <v>1860000</v>
      </c>
      <c r="Q153" s="374">
        <v>1800000</v>
      </c>
      <c r="R153" s="374">
        <v>1800000</v>
      </c>
      <c r="S153" s="258">
        <f t="shared" si="7"/>
        <v>21840000</v>
      </c>
      <c r="T153" s="259">
        <f t="shared" si="8"/>
        <v>1820000</v>
      </c>
      <c r="U153" s="274">
        <f t="shared" si="9"/>
        <v>23660000</v>
      </c>
      <c r="V153" s="284"/>
      <c r="W153" s="285"/>
    </row>
    <row r="154" spans="1:108" s="262" customFormat="1" x14ac:dyDescent="0.25">
      <c r="A154" s="366">
        <v>130</v>
      </c>
      <c r="B154" s="265"/>
      <c r="C154" s="377">
        <v>1693472</v>
      </c>
      <c r="D154" s="316" t="s">
        <v>359</v>
      </c>
      <c r="E154" s="7">
        <v>144</v>
      </c>
      <c r="F154" s="307" t="s">
        <v>24</v>
      </c>
      <c r="G154" s="374">
        <v>960000</v>
      </c>
      <c r="H154" s="374">
        <v>1500000</v>
      </c>
      <c r="I154" s="374">
        <v>1800000</v>
      </c>
      <c r="J154" s="374">
        <v>1740000</v>
      </c>
      <c r="K154" s="374">
        <v>1800000</v>
      </c>
      <c r="L154" s="374">
        <v>1800000</v>
      </c>
      <c r="M154" s="374">
        <v>1860000</v>
      </c>
      <c r="N154" s="374">
        <v>1860000</v>
      </c>
      <c r="O154" s="374">
        <v>1800000</v>
      </c>
      <c r="P154" s="374">
        <v>1560000</v>
      </c>
      <c r="Q154" s="374">
        <v>1800000</v>
      </c>
      <c r="R154" s="374">
        <v>1800000</v>
      </c>
      <c r="S154" s="258">
        <f t="shared" si="7"/>
        <v>20280000</v>
      </c>
      <c r="T154" s="259">
        <f t="shared" si="8"/>
        <v>1690000</v>
      </c>
      <c r="U154" s="274">
        <f t="shared" si="9"/>
        <v>21970000</v>
      </c>
      <c r="V154" s="284"/>
      <c r="W154" s="285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6"/>
      <c r="AV154" s="286"/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  <c r="BJ154" s="286"/>
      <c r="BK154" s="286"/>
      <c r="BL154" s="286"/>
      <c r="BM154" s="286"/>
      <c r="BN154" s="286"/>
      <c r="BO154" s="286"/>
      <c r="BP154" s="286"/>
      <c r="BQ154" s="286"/>
      <c r="BR154" s="286"/>
      <c r="BS154" s="286"/>
      <c r="BT154" s="286"/>
      <c r="BU154" s="286"/>
      <c r="BV154" s="286"/>
      <c r="BW154" s="286"/>
      <c r="BX154" s="286"/>
      <c r="BY154" s="286"/>
      <c r="BZ154" s="286"/>
      <c r="CA154" s="286"/>
      <c r="CB154" s="286"/>
      <c r="CC154" s="286"/>
      <c r="CD154" s="286"/>
      <c r="CE154" s="286"/>
      <c r="CF154" s="286"/>
      <c r="CG154" s="286"/>
      <c r="CH154" s="286"/>
      <c r="CI154" s="286"/>
      <c r="CJ154" s="286"/>
      <c r="CK154" s="286"/>
      <c r="CL154" s="286"/>
      <c r="CM154" s="286"/>
      <c r="CN154" s="286"/>
      <c r="CO154" s="286"/>
      <c r="CP154" s="286"/>
      <c r="CQ154" s="286"/>
      <c r="CR154" s="286"/>
      <c r="CS154" s="286"/>
      <c r="CT154" s="286"/>
      <c r="CU154" s="286"/>
      <c r="CV154" s="286"/>
      <c r="CW154" s="286"/>
      <c r="CX154" s="286"/>
      <c r="CY154" s="286"/>
      <c r="CZ154" s="286"/>
      <c r="DA154" s="286"/>
      <c r="DB154" s="286"/>
      <c r="DC154" s="286"/>
      <c r="DD154" s="286"/>
    </row>
    <row r="155" spans="1:108" s="262" customFormat="1" x14ac:dyDescent="0.25">
      <c r="A155" s="366">
        <v>131</v>
      </c>
      <c r="B155" s="371"/>
      <c r="C155" s="381">
        <v>656981</v>
      </c>
      <c r="D155" s="316" t="s">
        <v>430</v>
      </c>
      <c r="E155" s="7">
        <v>144</v>
      </c>
      <c r="F155" s="307" t="s">
        <v>24</v>
      </c>
      <c r="G155" s="374"/>
      <c r="H155" s="374"/>
      <c r="I155" s="374"/>
      <c r="J155" s="374"/>
      <c r="K155" s="374"/>
      <c r="L155" s="374"/>
      <c r="M155" s="374"/>
      <c r="N155" s="374"/>
      <c r="O155" s="374"/>
      <c r="P155" s="374"/>
      <c r="Q155" s="374">
        <v>1560000</v>
      </c>
      <c r="R155" s="374">
        <v>1560000</v>
      </c>
      <c r="S155" s="258">
        <f t="shared" si="7"/>
        <v>3120000</v>
      </c>
      <c r="T155" s="259">
        <f t="shared" si="8"/>
        <v>260000</v>
      </c>
      <c r="U155" s="369">
        <f t="shared" si="9"/>
        <v>3380000</v>
      </c>
      <c r="V155" s="284"/>
      <c r="W155" s="285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6"/>
      <c r="BD155" s="286"/>
      <c r="BE155" s="286"/>
      <c r="BF155" s="286"/>
      <c r="BG155" s="286"/>
      <c r="BH155" s="286"/>
      <c r="BI155" s="286"/>
      <c r="BJ155" s="286"/>
      <c r="BK155" s="286"/>
      <c r="BL155" s="286"/>
      <c r="BM155" s="286"/>
      <c r="BN155" s="286"/>
      <c r="BO155" s="286"/>
      <c r="BP155" s="286"/>
      <c r="BQ155" s="286"/>
      <c r="BR155" s="286"/>
      <c r="BS155" s="286"/>
      <c r="BT155" s="286"/>
      <c r="BU155" s="286"/>
      <c r="BV155" s="286"/>
      <c r="BW155" s="286"/>
      <c r="BX155" s="286"/>
      <c r="BY155" s="286"/>
      <c r="BZ155" s="286"/>
      <c r="CA155" s="286"/>
      <c r="CB155" s="286"/>
      <c r="CC155" s="286"/>
      <c r="CD155" s="286"/>
      <c r="CE155" s="286"/>
      <c r="CF155" s="286"/>
      <c r="CG155" s="286"/>
      <c r="CH155" s="286"/>
      <c r="CI155" s="286"/>
      <c r="CJ155" s="286"/>
      <c r="CK155" s="286"/>
      <c r="CL155" s="286"/>
      <c r="CM155" s="286"/>
      <c r="CN155" s="286"/>
      <c r="CO155" s="286"/>
      <c r="CP155" s="286"/>
      <c r="CQ155" s="286"/>
      <c r="CR155" s="286"/>
      <c r="CS155" s="286"/>
      <c r="CT155" s="286"/>
      <c r="CU155" s="286"/>
      <c r="CV155" s="286"/>
      <c r="CW155" s="286"/>
      <c r="CX155" s="286"/>
      <c r="CY155" s="286"/>
      <c r="CZ155" s="286"/>
      <c r="DA155" s="286"/>
      <c r="DB155" s="286"/>
      <c r="DC155" s="286"/>
      <c r="DD155" s="286"/>
    </row>
    <row r="156" spans="1:108" s="262" customFormat="1" x14ac:dyDescent="0.25">
      <c r="A156" s="366">
        <v>132</v>
      </c>
      <c r="B156" s="265"/>
      <c r="C156" s="377">
        <v>1496452</v>
      </c>
      <c r="D156" s="376" t="s">
        <v>291</v>
      </c>
      <c r="E156" s="7">
        <v>144</v>
      </c>
      <c r="F156" s="307" t="s">
        <v>24</v>
      </c>
      <c r="G156" s="374">
        <v>1860000</v>
      </c>
      <c r="H156" s="374">
        <v>1680000</v>
      </c>
      <c r="I156" s="374">
        <v>1860000</v>
      </c>
      <c r="J156" s="374">
        <v>1740000</v>
      </c>
      <c r="K156" s="374">
        <v>1860000</v>
      </c>
      <c r="L156" s="374">
        <v>1800000</v>
      </c>
      <c r="M156" s="374">
        <v>1860000</v>
      </c>
      <c r="N156" s="374">
        <v>1860000</v>
      </c>
      <c r="O156" s="374">
        <v>1800000</v>
      </c>
      <c r="P156" s="374">
        <v>1860000</v>
      </c>
      <c r="Q156" s="374">
        <v>1740000</v>
      </c>
      <c r="R156" s="374">
        <v>1740000</v>
      </c>
      <c r="S156" s="258">
        <f t="shared" si="7"/>
        <v>21660000</v>
      </c>
      <c r="T156" s="259">
        <f t="shared" si="8"/>
        <v>1805000</v>
      </c>
      <c r="U156" s="274">
        <f t="shared" si="9"/>
        <v>23465000</v>
      </c>
      <c r="V156" s="284"/>
      <c r="W156" s="285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6"/>
      <c r="BD156" s="286"/>
      <c r="BE156" s="286"/>
      <c r="BF156" s="286"/>
      <c r="BG156" s="286"/>
      <c r="BH156" s="286"/>
      <c r="BI156" s="286"/>
      <c r="BJ156" s="286"/>
      <c r="BK156" s="286"/>
      <c r="BL156" s="286"/>
      <c r="BM156" s="286"/>
      <c r="BN156" s="286"/>
      <c r="BO156" s="286"/>
      <c r="BP156" s="286"/>
      <c r="BQ156" s="286"/>
      <c r="BR156" s="286"/>
      <c r="BS156" s="286"/>
      <c r="BT156" s="286"/>
      <c r="BU156" s="286"/>
      <c r="BV156" s="286"/>
      <c r="BW156" s="286"/>
      <c r="BX156" s="286"/>
      <c r="BY156" s="286"/>
      <c r="BZ156" s="286"/>
      <c r="CA156" s="286"/>
      <c r="CB156" s="286"/>
      <c r="CC156" s="286"/>
      <c r="CD156" s="286"/>
      <c r="CE156" s="286"/>
      <c r="CF156" s="286"/>
      <c r="CG156" s="286"/>
      <c r="CH156" s="286"/>
      <c r="CI156" s="286"/>
      <c r="CJ156" s="286"/>
      <c r="CK156" s="286"/>
      <c r="CL156" s="286"/>
      <c r="CM156" s="286"/>
      <c r="CN156" s="286"/>
      <c r="CO156" s="286"/>
      <c r="CP156" s="286"/>
      <c r="CQ156" s="286"/>
      <c r="CR156" s="286"/>
      <c r="CS156" s="286"/>
      <c r="CT156" s="286"/>
      <c r="CU156" s="286"/>
      <c r="CV156" s="286"/>
      <c r="CW156" s="286"/>
      <c r="CX156" s="286"/>
      <c r="CY156" s="286"/>
      <c r="CZ156" s="286"/>
      <c r="DA156" s="286"/>
      <c r="DB156" s="286"/>
      <c r="DC156" s="286"/>
      <c r="DD156" s="286"/>
    </row>
    <row r="157" spans="1:108" s="262" customFormat="1" x14ac:dyDescent="0.25">
      <c r="A157" s="366">
        <v>133</v>
      </c>
      <c r="B157" s="265"/>
      <c r="C157" s="377">
        <v>3832899</v>
      </c>
      <c r="D157" s="376" t="s">
        <v>379</v>
      </c>
      <c r="E157" s="7">
        <v>144</v>
      </c>
      <c r="F157" s="307" t="s">
        <v>24</v>
      </c>
      <c r="G157" s="374">
        <v>1500000</v>
      </c>
      <c r="H157" s="374">
        <v>1440000</v>
      </c>
      <c r="I157" s="374">
        <v>1620000</v>
      </c>
      <c r="J157" s="374">
        <v>1380000</v>
      </c>
      <c r="K157" s="374">
        <v>1440000</v>
      </c>
      <c r="L157" s="374">
        <v>1560000</v>
      </c>
      <c r="M157" s="374">
        <v>1560000</v>
      </c>
      <c r="N157" s="374">
        <v>1620000</v>
      </c>
      <c r="O157" s="374">
        <v>1680000</v>
      </c>
      <c r="P157" s="374">
        <v>1440000</v>
      </c>
      <c r="Q157" s="374">
        <v>1560000</v>
      </c>
      <c r="R157" s="374">
        <v>1560000</v>
      </c>
      <c r="S157" s="258">
        <f t="shared" si="7"/>
        <v>18360000</v>
      </c>
      <c r="T157" s="259">
        <f t="shared" si="8"/>
        <v>1530000</v>
      </c>
      <c r="U157" s="274">
        <f t="shared" si="9"/>
        <v>19890000</v>
      </c>
      <c r="V157" s="284"/>
      <c r="W157" s="285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6"/>
      <c r="AU157" s="286"/>
      <c r="AV157" s="286"/>
      <c r="AW157" s="286"/>
      <c r="AX157" s="286"/>
      <c r="AY157" s="286"/>
      <c r="AZ157" s="286"/>
      <c r="BA157" s="286"/>
      <c r="BB157" s="286"/>
      <c r="BC157" s="286"/>
      <c r="BD157" s="286"/>
      <c r="BE157" s="286"/>
      <c r="BF157" s="286"/>
      <c r="BG157" s="286"/>
      <c r="BH157" s="286"/>
      <c r="BI157" s="286"/>
      <c r="BJ157" s="286"/>
      <c r="BK157" s="286"/>
      <c r="BL157" s="286"/>
      <c r="BM157" s="286"/>
      <c r="BN157" s="286"/>
      <c r="BO157" s="286"/>
      <c r="BP157" s="286"/>
      <c r="BQ157" s="286"/>
      <c r="BR157" s="286"/>
      <c r="BS157" s="286"/>
      <c r="BT157" s="286"/>
      <c r="BU157" s="286"/>
      <c r="BV157" s="286"/>
      <c r="BW157" s="286"/>
      <c r="BX157" s="286"/>
      <c r="BY157" s="286"/>
      <c r="BZ157" s="286"/>
      <c r="CA157" s="286"/>
      <c r="CB157" s="286"/>
      <c r="CC157" s="286"/>
      <c r="CD157" s="286"/>
      <c r="CE157" s="286"/>
      <c r="CF157" s="286"/>
      <c r="CG157" s="286"/>
      <c r="CH157" s="286"/>
      <c r="CI157" s="286"/>
      <c r="CJ157" s="286"/>
      <c r="CK157" s="286"/>
      <c r="CL157" s="286"/>
      <c r="CM157" s="286"/>
      <c r="CN157" s="286"/>
      <c r="CO157" s="286"/>
      <c r="CP157" s="286"/>
      <c r="CQ157" s="286"/>
      <c r="CR157" s="286"/>
      <c r="CS157" s="286"/>
      <c r="CT157" s="286"/>
      <c r="CU157" s="286"/>
      <c r="CV157" s="286"/>
      <c r="CW157" s="286"/>
      <c r="CX157" s="286"/>
      <c r="CY157" s="286"/>
      <c r="CZ157" s="286"/>
      <c r="DA157" s="286"/>
      <c r="DB157" s="286"/>
      <c r="DC157" s="286"/>
      <c r="DD157" s="286"/>
    </row>
    <row r="158" spans="1:108" s="262" customFormat="1" x14ac:dyDescent="0.25">
      <c r="A158" s="366">
        <v>134</v>
      </c>
      <c r="B158" s="265"/>
      <c r="C158" s="377">
        <v>5205482</v>
      </c>
      <c r="D158" s="376" t="s">
        <v>431</v>
      </c>
      <c r="E158" s="7">
        <v>144</v>
      </c>
      <c r="F158" s="307" t="s">
        <v>24</v>
      </c>
      <c r="G158" s="374">
        <v>1440000</v>
      </c>
      <c r="H158" s="374">
        <v>1560000</v>
      </c>
      <c r="I158" s="374">
        <v>1860000</v>
      </c>
      <c r="J158" s="374">
        <v>1860000</v>
      </c>
      <c r="K158" s="374">
        <v>1860000</v>
      </c>
      <c r="L158" s="374">
        <v>1800000</v>
      </c>
      <c r="M158" s="374">
        <v>1860000</v>
      </c>
      <c r="N158" s="374">
        <v>1860000</v>
      </c>
      <c r="O158" s="374">
        <v>1800000</v>
      </c>
      <c r="P158" s="374">
        <v>1800000</v>
      </c>
      <c r="Q158" s="374">
        <v>1800000</v>
      </c>
      <c r="R158" s="374">
        <v>1800000</v>
      </c>
      <c r="S158" s="258">
        <f t="shared" ref="S158:S206" si="10">SUM(G158:R158)</f>
        <v>21300000</v>
      </c>
      <c r="T158" s="259">
        <f t="shared" ref="T158:T237" si="11">S158/12</f>
        <v>1775000</v>
      </c>
      <c r="U158" s="274">
        <f t="shared" si="9"/>
        <v>23075000</v>
      </c>
      <c r="V158" s="284"/>
      <c r="W158" s="285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6"/>
      <c r="AV158" s="286"/>
      <c r="AW158" s="286"/>
      <c r="AX158" s="286"/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  <c r="BJ158" s="286"/>
      <c r="BK158" s="286"/>
      <c r="BL158" s="286"/>
      <c r="BM158" s="286"/>
      <c r="BN158" s="286"/>
      <c r="BO158" s="286"/>
      <c r="BP158" s="286"/>
      <c r="BQ158" s="286"/>
      <c r="BR158" s="286"/>
      <c r="BS158" s="286"/>
      <c r="BT158" s="286"/>
      <c r="BU158" s="286"/>
      <c r="BV158" s="286"/>
      <c r="BW158" s="286"/>
      <c r="BX158" s="286"/>
      <c r="BY158" s="286"/>
      <c r="BZ158" s="286"/>
      <c r="CA158" s="286"/>
      <c r="CB158" s="286"/>
      <c r="CC158" s="286"/>
      <c r="CD158" s="286"/>
      <c r="CE158" s="286"/>
      <c r="CF158" s="286"/>
      <c r="CG158" s="286"/>
      <c r="CH158" s="286"/>
      <c r="CI158" s="286"/>
      <c r="CJ158" s="286"/>
      <c r="CK158" s="286"/>
      <c r="CL158" s="286"/>
      <c r="CM158" s="286"/>
      <c r="CN158" s="286"/>
      <c r="CO158" s="286"/>
      <c r="CP158" s="286"/>
      <c r="CQ158" s="286"/>
      <c r="CR158" s="286"/>
      <c r="CS158" s="286"/>
      <c r="CT158" s="286"/>
      <c r="CU158" s="286"/>
      <c r="CV158" s="286"/>
      <c r="CW158" s="286"/>
      <c r="CX158" s="286"/>
      <c r="CY158" s="286"/>
      <c r="CZ158" s="286"/>
      <c r="DA158" s="286"/>
      <c r="DB158" s="286"/>
      <c r="DC158" s="286"/>
      <c r="DD158" s="286"/>
    </row>
    <row r="159" spans="1:108" s="262" customFormat="1" x14ac:dyDescent="0.25">
      <c r="A159" s="366">
        <v>135</v>
      </c>
      <c r="B159" s="265"/>
      <c r="C159" s="377">
        <v>1857981</v>
      </c>
      <c r="D159" s="316" t="s">
        <v>295</v>
      </c>
      <c r="E159" s="7">
        <v>144</v>
      </c>
      <c r="F159" s="307" t="s">
        <v>24</v>
      </c>
      <c r="G159" s="374">
        <v>1500000</v>
      </c>
      <c r="H159" s="374">
        <v>1380000</v>
      </c>
      <c r="I159" s="374">
        <v>1560000</v>
      </c>
      <c r="J159" s="374">
        <v>1320000</v>
      </c>
      <c r="K159" s="374">
        <v>1440000</v>
      </c>
      <c r="L159" s="374">
        <v>1560000</v>
      </c>
      <c r="M159" s="374">
        <v>1560000</v>
      </c>
      <c r="N159" s="374">
        <v>1560000</v>
      </c>
      <c r="O159" s="374">
        <v>1560000</v>
      </c>
      <c r="P159" s="374">
        <v>1440000</v>
      </c>
      <c r="Q159" s="374">
        <v>1500000</v>
      </c>
      <c r="R159" s="374">
        <v>1500000</v>
      </c>
      <c r="S159" s="258">
        <f t="shared" si="10"/>
        <v>17880000</v>
      </c>
      <c r="T159" s="259">
        <f t="shared" si="11"/>
        <v>1490000</v>
      </c>
      <c r="U159" s="274">
        <f t="shared" si="9"/>
        <v>19370000</v>
      </c>
      <c r="V159" s="284"/>
      <c r="W159" s="285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  <c r="BJ159" s="286"/>
      <c r="BK159" s="286"/>
      <c r="BL159" s="286"/>
      <c r="BM159" s="286"/>
      <c r="BN159" s="286"/>
      <c r="BO159" s="286"/>
      <c r="BP159" s="286"/>
      <c r="BQ159" s="286"/>
      <c r="BR159" s="286"/>
      <c r="BS159" s="286"/>
      <c r="BT159" s="286"/>
      <c r="BU159" s="286"/>
      <c r="BV159" s="286"/>
      <c r="BW159" s="286"/>
      <c r="BX159" s="286"/>
      <c r="BY159" s="286"/>
      <c r="BZ159" s="286"/>
      <c r="CA159" s="286"/>
      <c r="CB159" s="286"/>
      <c r="CC159" s="286"/>
      <c r="CD159" s="286"/>
      <c r="CE159" s="286"/>
      <c r="CF159" s="286"/>
      <c r="CG159" s="286"/>
      <c r="CH159" s="286"/>
      <c r="CI159" s="286"/>
      <c r="CJ159" s="286"/>
      <c r="CK159" s="286"/>
      <c r="CL159" s="286"/>
      <c r="CM159" s="286"/>
      <c r="CN159" s="286"/>
      <c r="CO159" s="286"/>
      <c r="CP159" s="286"/>
      <c r="CQ159" s="286"/>
      <c r="CR159" s="286"/>
      <c r="CS159" s="286"/>
      <c r="CT159" s="286"/>
      <c r="CU159" s="286"/>
      <c r="CV159" s="286"/>
      <c r="CW159" s="286"/>
      <c r="CX159" s="286"/>
      <c r="CY159" s="286"/>
      <c r="CZ159" s="286"/>
      <c r="DA159" s="286"/>
      <c r="DB159" s="286"/>
      <c r="DC159" s="286"/>
      <c r="DD159" s="286"/>
    </row>
    <row r="160" spans="1:108" s="262" customFormat="1" x14ac:dyDescent="0.25">
      <c r="A160" s="366">
        <v>136</v>
      </c>
      <c r="B160" s="265"/>
      <c r="C160" s="381">
        <v>1931579</v>
      </c>
      <c r="D160" s="316" t="s">
        <v>297</v>
      </c>
      <c r="E160" s="7">
        <v>144</v>
      </c>
      <c r="F160" s="307" t="s">
        <v>24</v>
      </c>
      <c r="G160" s="374">
        <v>1860000</v>
      </c>
      <c r="H160" s="374">
        <v>1680000</v>
      </c>
      <c r="I160" s="374">
        <v>1860000</v>
      </c>
      <c r="J160" s="374">
        <v>1800000</v>
      </c>
      <c r="K160" s="374">
        <v>1620000</v>
      </c>
      <c r="L160" s="374">
        <v>1620000</v>
      </c>
      <c r="M160" s="374">
        <v>1740000</v>
      </c>
      <c r="N160" s="374">
        <v>1860000</v>
      </c>
      <c r="O160" s="374">
        <v>1620000</v>
      </c>
      <c r="P160" s="374">
        <v>1560000</v>
      </c>
      <c r="Q160" s="374">
        <v>1560000</v>
      </c>
      <c r="R160" s="374">
        <v>1560000</v>
      </c>
      <c r="S160" s="258">
        <f t="shared" si="10"/>
        <v>20340000</v>
      </c>
      <c r="T160" s="259">
        <f t="shared" si="11"/>
        <v>1695000</v>
      </c>
      <c r="U160" s="274">
        <f t="shared" si="9"/>
        <v>22035000</v>
      </c>
      <c r="V160" s="284"/>
      <c r="W160" s="285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  <c r="BJ160" s="286"/>
      <c r="BK160" s="286"/>
      <c r="BL160" s="286"/>
      <c r="BM160" s="286"/>
      <c r="BN160" s="286"/>
      <c r="BO160" s="286"/>
      <c r="BP160" s="286"/>
      <c r="BQ160" s="286"/>
      <c r="BR160" s="286"/>
      <c r="BS160" s="286"/>
      <c r="BT160" s="286"/>
      <c r="BU160" s="286"/>
      <c r="BV160" s="286"/>
      <c r="BW160" s="286"/>
      <c r="BX160" s="286"/>
      <c r="BY160" s="286"/>
      <c r="BZ160" s="286"/>
      <c r="CA160" s="286"/>
      <c r="CB160" s="286"/>
      <c r="CC160" s="286"/>
      <c r="CD160" s="286"/>
      <c r="CE160" s="286"/>
      <c r="CF160" s="286"/>
      <c r="CG160" s="286"/>
      <c r="CH160" s="286"/>
      <c r="CI160" s="286"/>
      <c r="CJ160" s="286"/>
      <c r="CK160" s="286"/>
      <c r="CL160" s="286"/>
      <c r="CM160" s="286"/>
      <c r="CN160" s="286"/>
      <c r="CO160" s="286"/>
      <c r="CP160" s="286"/>
      <c r="CQ160" s="286"/>
      <c r="CR160" s="286"/>
      <c r="CS160" s="286"/>
      <c r="CT160" s="286"/>
      <c r="CU160" s="286"/>
      <c r="CV160" s="286"/>
      <c r="CW160" s="286"/>
      <c r="CX160" s="286"/>
      <c r="CY160" s="286"/>
      <c r="CZ160" s="286"/>
      <c r="DA160" s="286"/>
      <c r="DB160" s="286"/>
      <c r="DC160" s="286"/>
      <c r="DD160" s="286"/>
    </row>
    <row r="161" spans="1:108" s="262" customFormat="1" x14ac:dyDescent="0.25">
      <c r="A161" s="366">
        <v>137</v>
      </c>
      <c r="B161" s="265"/>
      <c r="C161" s="383">
        <v>3956294</v>
      </c>
      <c r="D161" s="376" t="s">
        <v>334</v>
      </c>
      <c r="E161" s="7">
        <v>144</v>
      </c>
      <c r="F161" s="307" t="s">
        <v>24</v>
      </c>
      <c r="G161" s="374">
        <v>1140000</v>
      </c>
      <c r="H161" s="374">
        <v>1500000</v>
      </c>
      <c r="I161" s="374">
        <v>1860000</v>
      </c>
      <c r="J161" s="374">
        <v>1800000</v>
      </c>
      <c r="K161" s="374">
        <v>1800000</v>
      </c>
      <c r="L161" s="374">
        <v>1800000</v>
      </c>
      <c r="M161" s="374">
        <v>1860000</v>
      </c>
      <c r="N161" s="374">
        <v>1860000</v>
      </c>
      <c r="O161" s="374">
        <v>1800000</v>
      </c>
      <c r="P161" s="374">
        <v>1620000</v>
      </c>
      <c r="Q161" s="374">
        <v>1560000</v>
      </c>
      <c r="R161" s="374">
        <v>1560000</v>
      </c>
      <c r="S161" s="258">
        <f t="shared" si="10"/>
        <v>20160000</v>
      </c>
      <c r="T161" s="259">
        <f t="shared" si="11"/>
        <v>1680000</v>
      </c>
      <c r="U161" s="274">
        <f t="shared" si="9"/>
        <v>21840000</v>
      </c>
      <c r="V161" s="284"/>
      <c r="W161" s="285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  <c r="BJ161" s="286"/>
      <c r="BK161" s="286"/>
      <c r="BL161" s="286"/>
      <c r="BM161" s="286"/>
      <c r="BN161" s="286"/>
      <c r="BO161" s="286"/>
      <c r="BP161" s="286"/>
      <c r="BQ161" s="286"/>
      <c r="BR161" s="286"/>
      <c r="BS161" s="286"/>
      <c r="BT161" s="286"/>
      <c r="BU161" s="286"/>
      <c r="BV161" s="286"/>
      <c r="BW161" s="286"/>
      <c r="BX161" s="286"/>
      <c r="BY161" s="286"/>
      <c r="BZ161" s="286"/>
      <c r="CA161" s="286"/>
      <c r="CB161" s="286"/>
      <c r="CC161" s="286"/>
      <c r="CD161" s="286"/>
      <c r="CE161" s="286"/>
      <c r="CF161" s="286"/>
      <c r="CG161" s="286"/>
      <c r="CH161" s="286"/>
      <c r="CI161" s="286"/>
      <c r="CJ161" s="286"/>
      <c r="CK161" s="286"/>
      <c r="CL161" s="286"/>
      <c r="CM161" s="286"/>
      <c r="CN161" s="286"/>
      <c r="CO161" s="286"/>
      <c r="CP161" s="286"/>
      <c r="CQ161" s="286"/>
      <c r="CR161" s="286"/>
      <c r="CS161" s="286"/>
      <c r="CT161" s="286"/>
      <c r="CU161" s="286"/>
      <c r="CV161" s="286"/>
      <c r="CW161" s="286"/>
      <c r="CX161" s="286"/>
      <c r="CY161" s="286"/>
      <c r="CZ161" s="286"/>
      <c r="DA161" s="286"/>
      <c r="DB161" s="286"/>
      <c r="DC161" s="286"/>
      <c r="DD161" s="286"/>
    </row>
    <row r="162" spans="1:108" s="262" customFormat="1" x14ac:dyDescent="0.25">
      <c r="A162" s="366">
        <v>138</v>
      </c>
      <c r="B162" s="265"/>
      <c r="C162" s="384">
        <v>5430139</v>
      </c>
      <c r="D162" s="376" t="s">
        <v>380</v>
      </c>
      <c r="E162" s="7">
        <v>144</v>
      </c>
      <c r="F162" s="307" t="s">
        <v>24</v>
      </c>
      <c r="G162" s="374">
        <v>900000</v>
      </c>
      <c r="H162" s="374">
        <v>1380000</v>
      </c>
      <c r="I162" s="374">
        <v>1800000</v>
      </c>
      <c r="J162" s="374">
        <v>1800000</v>
      </c>
      <c r="K162" s="374">
        <v>1620000</v>
      </c>
      <c r="L162" s="374">
        <v>1680000</v>
      </c>
      <c r="M162" s="374">
        <v>1800000</v>
      </c>
      <c r="N162" s="374">
        <v>1800000</v>
      </c>
      <c r="O162" s="374">
        <v>1740000</v>
      </c>
      <c r="P162" s="374">
        <v>1620000</v>
      </c>
      <c r="Q162" s="374">
        <v>1560000</v>
      </c>
      <c r="R162" s="374">
        <v>1560000</v>
      </c>
      <c r="S162" s="258">
        <f t="shared" si="10"/>
        <v>19260000</v>
      </c>
      <c r="T162" s="259">
        <f t="shared" si="11"/>
        <v>1605000</v>
      </c>
      <c r="U162" s="274">
        <f t="shared" si="9"/>
        <v>20865000</v>
      </c>
      <c r="V162" s="284"/>
      <c r="W162" s="285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6"/>
      <c r="AV162" s="286"/>
      <c r="AW162" s="286"/>
      <c r="AX162" s="286"/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  <c r="BJ162" s="286"/>
      <c r="BK162" s="286"/>
      <c r="BL162" s="286"/>
      <c r="BM162" s="286"/>
      <c r="BN162" s="286"/>
      <c r="BO162" s="286"/>
      <c r="BP162" s="286"/>
      <c r="BQ162" s="286"/>
      <c r="BR162" s="286"/>
      <c r="BS162" s="286"/>
      <c r="BT162" s="286"/>
      <c r="BU162" s="286"/>
      <c r="BV162" s="286"/>
      <c r="BW162" s="286"/>
      <c r="BX162" s="286"/>
      <c r="BY162" s="286"/>
      <c r="BZ162" s="286"/>
      <c r="CA162" s="286"/>
      <c r="CB162" s="286"/>
      <c r="CC162" s="286"/>
      <c r="CD162" s="286"/>
      <c r="CE162" s="286"/>
      <c r="CF162" s="286"/>
      <c r="CG162" s="286"/>
      <c r="CH162" s="286"/>
      <c r="CI162" s="286"/>
      <c r="CJ162" s="286"/>
      <c r="CK162" s="286"/>
      <c r="CL162" s="286"/>
      <c r="CM162" s="286"/>
      <c r="CN162" s="286"/>
      <c r="CO162" s="286"/>
      <c r="CP162" s="286"/>
      <c r="CQ162" s="286"/>
      <c r="CR162" s="286"/>
      <c r="CS162" s="286"/>
      <c r="CT162" s="286"/>
      <c r="CU162" s="286"/>
      <c r="CV162" s="286"/>
      <c r="CW162" s="286"/>
      <c r="CX162" s="286"/>
      <c r="CY162" s="286"/>
      <c r="CZ162" s="286"/>
      <c r="DA162" s="286"/>
      <c r="DB162" s="286"/>
      <c r="DC162" s="286"/>
      <c r="DD162" s="286"/>
    </row>
    <row r="163" spans="1:108" s="262" customFormat="1" x14ac:dyDescent="0.25">
      <c r="A163" s="366">
        <v>139</v>
      </c>
      <c r="B163" s="265"/>
      <c r="C163" s="384">
        <v>1351633</v>
      </c>
      <c r="D163" s="316" t="s">
        <v>299</v>
      </c>
      <c r="E163" s="7">
        <v>144</v>
      </c>
      <c r="F163" s="307" t="s">
        <v>24</v>
      </c>
      <c r="G163" s="374">
        <v>1860000</v>
      </c>
      <c r="H163" s="374">
        <v>1680000</v>
      </c>
      <c r="I163" s="374">
        <v>1860000</v>
      </c>
      <c r="J163" s="374">
        <v>1800000</v>
      </c>
      <c r="K163" s="374">
        <v>1860000</v>
      </c>
      <c r="L163" s="374">
        <v>1800000</v>
      </c>
      <c r="M163" s="374">
        <v>1860000</v>
      </c>
      <c r="N163" s="374">
        <v>1860000</v>
      </c>
      <c r="O163" s="374">
        <v>1800000</v>
      </c>
      <c r="P163" s="374">
        <v>1860000</v>
      </c>
      <c r="Q163" s="374">
        <v>1800000</v>
      </c>
      <c r="R163" s="374">
        <v>1800000</v>
      </c>
      <c r="S163" s="258">
        <f t="shared" si="10"/>
        <v>21840000</v>
      </c>
      <c r="T163" s="259">
        <f t="shared" si="11"/>
        <v>1820000</v>
      </c>
      <c r="U163" s="274">
        <f t="shared" si="9"/>
        <v>23660000</v>
      </c>
      <c r="V163" s="284"/>
      <c r="W163" s="285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6"/>
      <c r="AV163" s="286"/>
      <c r="AW163" s="286"/>
      <c r="AX163" s="286"/>
      <c r="AY163" s="286"/>
      <c r="AZ163" s="286"/>
      <c r="BA163" s="286"/>
      <c r="BB163" s="286"/>
      <c r="BC163" s="286"/>
      <c r="BD163" s="286"/>
      <c r="BE163" s="286"/>
      <c r="BF163" s="286"/>
      <c r="BG163" s="286"/>
      <c r="BH163" s="286"/>
      <c r="BI163" s="286"/>
      <c r="BJ163" s="286"/>
      <c r="BK163" s="286"/>
      <c r="BL163" s="286"/>
      <c r="BM163" s="286"/>
      <c r="BN163" s="286"/>
      <c r="BO163" s="286"/>
      <c r="BP163" s="286"/>
      <c r="BQ163" s="286"/>
      <c r="BR163" s="286"/>
      <c r="BS163" s="286"/>
      <c r="BT163" s="286"/>
      <c r="BU163" s="286"/>
      <c r="BV163" s="286"/>
      <c r="BW163" s="286"/>
      <c r="BX163" s="286"/>
      <c r="BY163" s="286"/>
      <c r="BZ163" s="286"/>
      <c r="CA163" s="286"/>
      <c r="CB163" s="286"/>
      <c r="CC163" s="286"/>
      <c r="CD163" s="286"/>
      <c r="CE163" s="286"/>
      <c r="CF163" s="286"/>
      <c r="CG163" s="286"/>
      <c r="CH163" s="286"/>
      <c r="CI163" s="286"/>
      <c r="CJ163" s="286"/>
      <c r="CK163" s="286"/>
      <c r="CL163" s="286"/>
      <c r="CM163" s="286"/>
      <c r="CN163" s="286"/>
      <c r="CO163" s="286"/>
      <c r="CP163" s="286"/>
      <c r="CQ163" s="286"/>
      <c r="CR163" s="286"/>
      <c r="CS163" s="286"/>
      <c r="CT163" s="286"/>
      <c r="CU163" s="286"/>
      <c r="CV163" s="286"/>
      <c r="CW163" s="286"/>
      <c r="CX163" s="286"/>
      <c r="CY163" s="286"/>
      <c r="CZ163" s="286"/>
      <c r="DA163" s="286"/>
      <c r="DB163" s="286"/>
      <c r="DC163" s="286"/>
      <c r="DD163" s="286"/>
    </row>
    <row r="164" spans="1:108" s="262" customFormat="1" x14ac:dyDescent="0.25">
      <c r="A164" s="366">
        <v>140</v>
      </c>
      <c r="B164" s="265"/>
      <c r="C164" s="377">
        <v>6261647</v>
      </c>
      <c r="D164" s="376" t="s">
        <v>432</v>
      </c>
      <c r="E164" s="7">
        <v>144</v>
      </c>
      <c r="F164" s="307" t="s">
        <v>24</v>
      </c>
      <c r="G164" s="374">
        <v>1500000</v>
      </c>
      <c r="H164" s="374">
        <v>1361100</v>
      </c>
      <c r="I164" s="374">
        <v>1361100</v>
      </c>
      <c r="J164" s="374">
        <v>1560000</v>
      </c>
      <c r="K164" s="374">
        <v>1620000</v>
      </c>
      <c r="L164" s="374">
        <v>1560000</v>
      </c>
      <c r="M164" s="374">
        <v>1560000</v>
      </c>
      <c r="N164" s="374">
        <v>1740000</v>
      </c>
      <c r="O164" s="374">
        <v>1740000</v>
      </c>
      <c r="P164" s="374">
        <v>1440000</v>
      </c>
      <c r="Q164" s="374">
        <v>1560000</v>
      </c>
      <c r="R164" s="374">
        <v>1560000</v>
      </c>
      <c r="S164" s="258">
        <f t="shared" si="10"/>
        <v>18562200</v>
      </c>
      <c r="T164" s="259">
        <f t="shared" si="11"/>
        <v>1546850</v>
      </c>
      <c r="U164" s="274">
        <f t="shared" si="9"/>
        <v>20109050</v>
      </c>
      <c r="V164" s="284"/>
      <c r="W164" s="285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6"/>
      <c r="AV164" s="286"/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  <c r="BJ164" s="286"/>
      <c r="BK164" s="286"/>
      <c r="BL164" s="286"/>
      <c r="BM164" s="286"/>
      <c r="BN164" s="286"/>
      <c r="BO164" s="286"/>
      <c r="BP164" s="286"/>
      <c r="BQ164" s="286"/>
      <c r="BR164" s="286"/>
      <c r="BS164" s="286"/>
      <c r="BT164" s="286"/>
      <c r="BU164" s="286"/>
      <c r="BV164" s="286"/>
      <c r="BW164" s="286"/>
      <c r="BX164" s="286"/>
      <c r="BY164" s="286"/>
      <c r="BZ164" s="286"/>
      <c r="CA164" s="286"/>
      <c r="CB164" s="286"/>
      <c r="CC164" s="286"/>
      <c r="CD164" s="286"/>
      <c r="CE164" s="286"/>
      <c r="CF164" s="286"/>
      <c r="CG164" s="286"/>
      <c r="CH164" s="286"/>
      <c r="CI164" s="286"/>
      <c r="CJ164" s="286"/>
      <c r="CK164" s="286"/>
      <c r="CL164" s="286"/>
      <c r="CM164" s="286"/>
      <c r="CN164" s="286"/>
      <c r="CO164" s="286"/>
      <c r="CP164" s="286"/>
      <c r="CQ164" s="286"/>
      <c r="CR164" s="286"/>
      <c r="CS164" s="286"/>
      <c r="CT164" s="286"/>
      <c r="CU164" s="286"/>
      <c r="CV164" s="286"/>
      <c r="CW164" s="286"/>
      <c r="CX164" s="286"/>
      <c r="CY164" s="286"/>
      <c r="CZ164" s="286"/>
      <c r="DA164" s="286"/>
      <c r="DB164" s="286"/>
      <c r="DC164" s="286"/>
      <c r="DD164" s="286"/>
    </row>
    <row r="165" spans="1:108" s="262" customFormat="1" x14ac:dyDescent="0.25">
      <c r="A165" s="366">
        <v>141</v>
      </c>
      <c r="B165" s="265"/>
      <c r="C165" s="377">
        <v>1132923</v>
      </c>
      <c r="D165" s="376" t="s">
        <v>381</v>
      </c>
      <c r="E165" s="7">
        <v>144</v>
      </c>
      <c r="F165" s="307" t="s">
        <v>24</v>
      </c>
      <c r="G165" s="374">
        <v>1440000</v>
      </c>
      <c r="H165" s="374">
        <v>1440000</v>
      </c>
      <c r="I165" s="374">
        <v>1860000</v>
      </c>
      <c r="J165" s="374">
        <v>1500000</v>
      </c>
      <c r="K165" s="374">
        <v>1500000</v>
      </c>
      <c r="L165" s="374">
        <v>1620000</v>
      </c>
      <c r="M165" s="374">
        <v>1740000</v>
      </c>
      <c r="N165" s="374">
        <v>1620000</v>
      </c>
      <c r="O165" s="374">
        <v>1560000</v>
      </c>
      <c r="P165" s="374">
        <v>1560000</v>
      </c>
      <c r="Q165" s="374">
        <v>1560000</v>
      </c>
      <c r="R165" s="374">
        <v>1560000</v>
      </c>
      <c r="S165" s="258">
        <f t="shared" si="10"/>
        <v>18960000</v>
      </c>
      <c r="T165" s="259">
        <f t="shared" si="11"/>
        <v>1580000</v>
      </c>
      <c r="U165" s="274">
        <f t="shared" si="9"/>
        <v>20540000</v>
      </c>
      <c r="V165" s="284"/>
      <c r="W165" s="285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  <c r="BJ165" s="286"/>
      <c r="BK165" s="286"/>
      <c r="BL165" s="286"/>
      <c r="BM165" s="286"/>
      <c r="BN165" s="286"/>
      <c r="BO165" s="286"/>
      <c r="BP165" s="286"/>
      <c r="BQ165" s="286"/>
      <c r="BR165" s="286"/>
      <c r="BS165" s="286"/>
      <c r="BT165" s="286"/>
      <c r="BU165" s="286"/>
      <c r="BV165" s="286"/>
      <c r="BW165" s="286"/>
      <c r="BX165" s="286"/>
      <c r="BY165" s="286"/>
      <c r="BZ165" s="286"/>
      <c r="CA165" s="286"/>
      <c r="CB165" s="286"/>
      <c r="CC165" s="286"/>
      <c r="CD165" s="286"/>
      <c r="CE165" s="286"/>
      <c r="CF165" s="286"/>
      <c r="CG165" s="286"/>
      <c r="CH165" s="286"/>
      <c r="CI165" s="286"/>
      <c r="CJ165" s="286"/>
      <c r="CK165" s="286"/>
      <c r="CL165" s="286"/>
      <c r="CM165" s="286"/>
      <c r="CN165" s="286"/>
      <c r="CO165" s="286"/>
      <c r="CP165" s="286"/>
      <c r="CQ165" s="286"/>
      <c r="CR165" s="286"/>
      <c r="CS165" s="286"/>
      <c r="CT165" s="286"/>
      <c r="CU165" s="286"/>
      <c r="CV165" s="286"/>
      <c r="CW165" s="286"/>
      <c r="CX165" s="286"/>
      <c r="CY165" s="286"/>
      <c r="CZ165" s="286"/>
      <c r="DA165" s="286"/>
      <c r="DB165" s="286"/>
      <c r="DC165" s="286"/>
      <c r="DD165" s="286"/>
    </row>
    <row r="166" spans="1:108" s="262" customFormat="1" x14ac:dyDescent="0.25">
      <c r="A166" s="366">
        <v>142</v>
      </c>
      <c r="B166" s="265"/>
      <c r="C166" s="381">
        <v>3684807</v>
      </c>
      <c r="D166" s="316" t="s">
        <v>382</v>
      </c>
      <c r="E166" s="7">
        <v>144</v>
      </c>
      <c r="F166" s="307" t="s">
        <v>24</v>
      </c>
      <c r="G166" s="374">
        <v>1260000</v>
      </c>
      <c r="H166" s="374">
        <v>1380000</v>
      </c>
      <c r="I166" s="374">
        <v>1560000</v>
      </c>
      <c r="J166" s="374">
        <v>1500000</v>
      </c>
      <c r="K166" s="374">
        <v>1440000</v>
      </c>
      <c r="L166" s="374">
        <v>1800000</v>
      </c>
      <c r="M166" s="374">
        <v>1680000</v>
      </c>
      <c r="N166" s="374">
        <v>1560000</v>
      </c>
      <c r="O166" s="374">
        <v>1680000</v>
      </c>
      <c r="P166" s="374">
        <v>1380000</v>
      </c>
      <c r="Q166" s="374">
        <v>1500000</v>
      </c>
      <c r="R166" s="374">
        <v>1500000</v>
      </c>
      <c r="S166" s="258">
        <f t="shared" si="10"/>
        <v>18240000</v>
      </c>
      <c r="T166" s="259">
        <f t="shared" si="11"/>
        <v>1520000</v>
      </c>
      <c r="U166" s="274">
        <f t="shared" si="9"/>
        <v>19760000</v>
      </c>
      <c r="V166" s="284"/>
      <c r="W166" s="285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  <c r="BJ166" s="286"/>
      <c r="BK166" s="286"/>
      <c r="BL166" s="286"/>
      <c r="BM166" s="286"/>
      <c r="BN166" s="286"/>
      <c r="BO166" s="286"/>
      <c r="BP166" s="286"/>
      <c r="BQ166" s="286"/>
      <c r="BR166" s="286"/>
      <c r="BS166" s="286"/>
      <c r="BT166" s="286"/>
      <c r="BU166" s="286"/>
      <c r="BV166" s="286"/>
      <c r="BW166" s="286"/>
      <c r="BX166" s="286"/>
      <c r="BY166" s="286"/>
      <c r="BZ166" s="286"/>
      <c r="CA166" s="286"/>
      <c r="CB166" s="286"/>
      <c r="CC166" s="286"/>
      <c r="CD166" s="286"/>
      <c r="CE166" s="286"/>
      <c r="CF166" s="286"/>
      <c r="CG166" s="286"/>
      <c r="CH166" s="286"/>
      <c r="CI166" s="286"/>
      <c r="CJ166" s="286"/>
      <c r="CK166" s="286"/>
      <c r="CL166" s="286"/>
      <c r="CM166" s="286"/>
      <c r="CN166" s="286"/>
      <c r="CO166" s="286"/>
      <c r="CP166" s="286"/>
      <c r="CQ166" s="286"/>
      <c r="CR166" s="286"/>
      <c r="CS166" s="286"/>
      <c r="CT166" s="286"/>
      <c r="CU166" s="286"/>
      <c r="CV166" s="286"/>
      <c r="CW166" s="286"/>
      <c r="CX166" s="286"/>
      <c r="CY166" s="286"/>
      <c r="CZ166" s="286"/>
      <c r="DA166" s="286"/>
      <c r="DB166" s="286"/>
      <c r="DC166" s="286"/>
      <c r="DD166" s="286"/>
    </row>
    <row r="167" spans="1:108" s="262" customFormat="1" x14ac:dyDescent="0.25">
      <c r="A167" s="366">
        <v>143</v>
      </c>
      <c r="B167" s="265"/>
      <c r="C167" s="381">
        <v>2532845</v>
      </c>
      <c r="D167" s="316" t="s">
        <v>383</v>
      </c>
      <c r="E167" s="7">
        <v>144</v>
      </c>
      <c r="F167" s="307" t="s">
        <v>24</v>
      </c>
      <c r="G167" s="374">
        <v>1500000</v>
      </c>
      <c r="H167" s="374">
        <v>1500000</v>
      </c>
      <c r="I167" s="374">
        <v>1620000</v>
      </c>
      <c r="J167" s="374">
        <v>1560000</v>
      </c>
      <c r="K167" s="374">
        <v>1800000</v>
      </c>
      <c r="L167" s="374">
        <v>1740000</v>
      </c>
      <c r="M167" s="374">
        <v>1740000</v>
      </c>
      <c r="N167" s="374">
        <v>1800000</v>
      </c>
      <c r="O167" s="374">
        <v>1800000</v>
      </c>
      <c r="P167" s="374">
        <v>1740000</v>
      </c>
      <c r="Q167" s="374">
        <v>1680000</v>
      </c>
      <c r="R167" s="374">
        <v>1680000</v>
      </c>
      <c r="S167" s="258">
        <f t="shared" si="10"/>
        <v>20160000</v>
      </c>
      <c r="T167" s="259">
        <f t="shared" si="11"/>
        <v>1680000</v>
      </c>
      <c r="U167" s="274">
        <f t="shared" si="9"/>
        <v>21840000</v>
      </c>
      <c r="V167" s="284"/>
      <c r="W167" s="285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  <c r="BJ167" s="286"/>
      <c r="BK167" s="286"/>
      <c r="BL167" s="286"/>
      <c r="BM167" s="286"/>
      <c r="BN167" s="286"/>
      <c r="BO167" s="286"/>
      <c r="BP167" s="286"/>
      <c r="BQ167" s="286"/>
      <c r="BR167" s="286"/>
      <c r="BS167" s="286"/>
      <c r="BT167" s="286"/>
      <c r="BU167" s="286"/>
      <c r="BV167" s="286"/>
      <c r="BW167" s="286"/>
      <c r="BX167" s="286"/>
      <c r="BY167" s="286"/>
      <c r="BZ167" s="286"/>
      <c r="CA167" s="286"/>
      <c r="CB167" s="286"/>
      <c r="CC167" s="286"/>
      <c r="CD167" s="286"/>
      <c r="CE167" s="286"/>
      <c r="CF167" s="286"/>
      <c r="CG167" s="286"/>
      <c r="CH167" s="286"/>
      <c r="CI167" s="286"/>
      <c r="CJ167" s="286"/>
      <c r="CK167" s="286"/>
      <c r="CL167" s="286"/>
      <c r="CM167" s="286"/>
      <c r="CN167" s="286"/>
      <c r="CO167" s="286"/>
      <c r="CP167" s="286"/>
      <c r="CQ167" s="286"/>
      <c r="CR167" s="286"/>
      <c r="CS167" s="286"/>
      <c r="CT167" s="286"/>
      <c r="CU167" s="286"/>
      <c r="CV167" s="286"/>
      <c r="CW167" s="286"/>
      <c r="CX167" s="286"/>
      <c r="CY167" s="286"/>
      <c r="CZ167" s="286"/>
      <c r="DA167" s="286"/>
      <c r="DB167" s="286"/>
      <c r="DC167" s="286"/>
      <c r="DD167" s="286"/>
    </row>
    <row r="168" spans="1:108" s="262" customFormat="1" x14ac:dyDescent="0.25">
      <c r="A168" s="366">
        <v>144</v>
      </c>
      <c r="B168" s="265"/>
      <c r="C168" s="377">
        <v>1404000</v>
      </c>
      <c r="D168" s="376" t="s">
        <v>312</v>
      </c>
      <c r="E168" s="7">
        <v>144</v>
      </c>
      <c r="F168" s="307" t="s">
        <v>24</v>
      </c>
      <c r="G168" s="374">
        <v>1860000</v>
      </c>
      <c r="H168" s="374">
        <v>1680000</v>
      </c>
      <c r="I168" s="374">
        <v>1860000</v>
      </c>
      <c r="J168" s="374">
        <v>1800000</v>
      </c>
      <c r="K168" s="374">
        <v>1860000</v>
      </c>
      <c r="L168" s="374">
        <v>1800000</v>
      </c>
      <c r="M168" s="374">
        <v>1860000</v>
      </c>
      <c r="N168" s="374">
        <v>1860000</v>
      </c>
      <c r="O168" s="374">
        <v>1800000</v>
      </c>
      <c r="P168" s="374">
        <v>1860000</v>
      </c>
      <c r="Q168" s="374">
        <v>1800000</v>
      </c>
      <c r="R168" s="374">
        <v>1800000</v>
      </c>
      <c r="S168" s="258">
        <f t="shared" si="10"/>
        <v>21840000</v>
      </c>
      <c r="T168" s="259">
        <f t="shared" si="11"/>
        <v>1820000</v>
      </c>
      <c r="U168" s="274">
        <f t="shared" si="9"/>
        <v>23660000</v>
      </c>
      <c r="V168" s="284"/>
      <c r="W168" s="285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6"/>
      <c r="AV168" s="286"/>
      <c r="AW168" s="286"/>
      <c r="AX168" s="286"/>
      <c r="AY168" s="286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  <c r="BJ168" s="286"/>
      <c r="BK168" s="286"/>
      <c r="BL168" s="286"/>
      <c r="BM168" s="286"/>
      <c r="BN168" s="286"/>
      <c r="BO168" s="286"/>
      <c r="BP168" s="286"/>
      <c r="BQ168" s="286"/>
      <c r="BR168" s="286"/>
      <c r="BS168" s="286"/>
      <c r="BT168" s="286"/>
      <c r="BU168" s="286"/>
      <c r="BV168" s="286"/>
      <c r="BW168" s="286"/>
      <c r="BX168" s="286"/>
      <c r="BY168" s="286"/>
      <c r="BZ168" s="286"/>
      <c r="CA168" s="286"/>
      <c r="CB168" s="286"/>
      <c r="CC168" s="286"/>
      <c r="CD168" s="286"/>
      <c r="CE168" s="286"/>
      <c r="CF168" s="286"/>
      <c r="CG168" s="286"/>
      <c r="CH168" s="286"/>
      <c r="CI168" s="286"/>
      <c r="CJ168" s="286"/>
      <c r="CK168" s="286"/>
      <c r="CL168" s="286"/>
      <c r="CM168" s="286"/>
      <c r="CN168" s="286"/>
      <c r="CO168" s="286"/>
      <c r="CP168" s="286"/>
      <c r="CQ168" s="286"/>
      <c r="CR168" s="286"/>
      <c r="CS168" s="286"/>
      <c r="CT168" s="286"/>
      <c r="CU168" s="286"/>
      <c r="CV168" s="286"/>
      <c r="CW168" s="286"/>
      <c r="CX168" s="286"/>
      <c r="CY168" s="286"/>
      <c r="CZ168" s="286"/>
      <c r="DA168" s="286"/>
      <c r="DB168" s="286"/>
      <c r="DC168" s="286"/>
      <c r="DD168" s="286"/>
    </row>
    <row r="169" spans="1:108" s="262" customFormat="1" x14ac:dyDescent="0.25">
      <c r="A169" s="366">
        <v>145</v>
      </c>
      <c r="B169" s="265"/>
      <c r="C169" s="375">
        <v>4419559</v>
      </c>
      <c r="D169" s="376" t="s">
        <v>433</v>
      </c>
      <c r="E169" s="7">
        <v>144</v>
      </c>
      <c r="F169" s="307" t="s">
        <v>24</v>
      </c>
      <c r="G169" s="374">
        <v>960000</v>
      </c>
      <c r="H169" s="374">
        <v>1320000</v>
      </c>
      <c r="I169" s="374">
        <v>1860000</v>
      </c>
      <c r="J169" s="374">
        <v>1440000</v>
      </c>
      <c r="K169" s="374">
        <v>1680000</v>
      </c>
      <c r="L169" s="374">
        <v>1800000</v>
      </c>
      <c r="M169" s="374">
        <v>1860000</v>
      </c>
      <c r="N169" s="374">
        <v>1860000</v>
      </c>
      <c r="O169" s="374">
        <v>1680000</v>
      </c>
      <c r="P169" s="374">
        <v>1620000</v>
      </c>
      <c r="Q169" s="374">
        <v>1560000</v>
      </c>
      <c r="R169" s="374">
        <v>1560000</v>
      </c>
      <c r="S169" s="258">
        <f t="shared" si="10"/>
        <v>19200000</v>
      </c>
      <c r="T169" s="259">
        <f t="shared" si="11"/>
        <v>1600000</v>
      </c>
      <c r="U169" s="274">
        <f t="shared" si="9"/>
        <v>20800000</v>
      </c>
      <c r="V169" s="284"/>
      <c r="W169" s="285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6"/>
      <c r="AU169" s="286"/>
      <c r="AV169" s="286"/>
      <c r="AW169" s="286"/>
      <c r="AX169" s="286"/>
      <c r="AY169" s="286"/>
      <c r="AZ169" s="286"/>
      <c r="BA169" s="286"/>
      <c r="BB169" s="286"/>
      <c r="BC169" s="286"/>
      <c r="BD169" s="286"/>
      <c r="BE169" s="286"/>
      <c r="BF169" s="286"/>
      <c r="BG169" s="286"/>
      <c r="BH169" s="286"/>
      <c r="BI169" s="286"/>
      <c r="BJ169" s="286"/>
      <c r="BK169" s="286"/>
      <c r="BL169" s="286"/>
      <c r="BM169" s="286"/>
      <c r="BN169" s="286"/>
      <c r="BO169" s="286"/>
      <c r="BP169" s="286"/>
      <c r="BQ169" s="286"/>
      <c r="BR169" s="286"/>
      <c r="BS169" s="286"/>
      <c r="BT169" s="286"/>
      <c r="BU169" s="286"/>
      <c r="BV169" s="286"/>
      <c r="BW169" s="286"/>
      <c r="BX169" s="286"/>
      <c r="BY169" s="286"/>
      <c r="BZ169" s="286"/>
      <c r="CA169" s="286"/>
      <c r="CB169" s="286"/>
      <c r="CC169" s="286"/>
      <c r="CD169" s="286"/>
      <c r="CE169" s="286"/>
      <c r="CF169" s="286"/>
      <c r="CG169" s="286"/>
      <c r="CH169" s="286"/>
      <c r="CI169" s="286"/>
      <c r="CJ169" s="286"/>
      <c r="CK169" s="286"/>
      <c r="CL169" s="286"/>
      <c r="CM169" s="286"/>
      <c r="CN169" s="286"/>
      <c r="CO169" s="286"/>
      <c r="CP169" s="286"/>
      <c r="CQ169" s="286"/>
      <c r="CR169" s="286"/>
      <c r="CS169" s="286"/>
      <c r="CT169" s="286"/>
      <c r="CU169" s="286"/>
      <c r="CV169" s="286"/>
      <c r="CW169" s="286"/>
      <c r="CX169" s="286"/>
      <c r="CY169" s="286"/>
      <c r="CZ169" s="286"/>
      <c r="DA169" s="286"/>
      <c r="DB169" s="286"/>
      <c r="DC169" s="286"/>
      <c r="DD169" s="286"/>
    </row>
    <row r="170" spans="1:108" s="262" customFormat="1" x14ac:dyDescent="0.25">
      <c r="A170" s="366">
        <v>146</v>
      </c>
      <c r="B170" s="265"/>
      <c r="C170" s="377">
        <v>2405939</v>
      </c>
      <c r="D170" s="376" t="s">
        <v>404</v>
      </c>
      <c r="E170" s="7">
        <v>144</v>
      </c>
      <c r="F170" s="307" t="s">
        <v>24</v>
      </c>
      <c r="G170" s="374">
        <v>1080000</v>
      </c>
      <c r="H170" s="374">
        <v>1440000</v>
      </c>
      <c r="I170" s="374">
        <v>1860000</v>
      </c>
      <c r="J170" s="374">
        <v>1860000</v>
      </c>
      <c r="K170" s="374">
        <v>1680000</v>
      </c>
      <c r="L170" s="374">
        <v>1800000</v>
      </c>
      <c r="M170" s="374">
        <v>1620000</v>
      </c>
      <c r="N170" s="374">
        <v>1740000</v>
      </c>
      <c r="O170" s="374">
        <v>1620000</v>
      </c>
      <c r="P170" s="374">
        <v>1560000</v>
      </c>
      <c r="Q170" s="374">
        <v>1560000</v>
      </c>
      <c r="R170" s="374">
        <v>1560000</v>
      </c>
      <c r="S170" s="258">
        <f t="shared" si="10"/>
        <v>19380000</v>
      </c>
      <c r="T170" s="259">
        <f t="shared" si="11"/>
        <v>1615000</v>
      </c>
      <c r="U170" s="274">
        <f t="shared" si="9"/>
        <v>20995000</v>
      </c>
      <c r="V170" s="284"/>
      <c r="W170" s="285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6"/>
      <c r="AU170" s="286"/>
      <c r="AV170" s="286"/>
      <c r="AW170" s="286"/>
      <c r="AX170" s="286"/>
      <c r="AY170" s="286"/>
      <c r="AZ170" s="286"/>
      <c r="BA170" s="286"/>
      <c r="BB170" s="286"/>
      <c r="BC170" s="286"/>
      <c r="BD170" s="286"/>
      <c r="BE170" s="286"/>
      <c r="BF170" s="286"/>
      <c r="BG170" s="286"/>
      <c r="BH170" s="286"/>
      <c r="BI170" s="286"/>
      <c r="BJ170" s="286"/>
      <c r="BK170" s="286"/>
      <c r="BL170" s="286"/>
      <c r="BM170" s="286"/>
      <c r="BN170" s="286"/>
      <c r="BO170" s="286"/>
      <c r="BP170" s="286"/>
      <c r="BQ170" s="286"/>
      <c r="BR170" s="286"/>
      <c r="BS170" s="286"/>
      <c r="BT170" s="286"/>
      <c r="BU170" s="286"/>
      <c r="BV170" s="286"/>
      <c r="BW170" s="286"/>
      <c r="BX170" s="286"/>
      <c r="BY170" s="286"/>
      <c r="BZ170" s="286"/>
      <c r="CA170" s="286"/>
      <c r="CB170" s="286"/>
      <c r="CC170" s="286"/>
      <c r="CD170" s="286"/>
      <c r="CE170" s="286"/>
      <c r="CF170" s="286"/>
      <c r="CG170" s="286"/>
      <c r="CH170" s="286"/>
      <c r="CI170" s="286"/>
      <c r="CJ170" s="286"/>
      <c r="CK170" s="286"/>
      <c r="CL170" s="286"/>
      <c r="CM170" s="286"/>
      <c r="CN170" s="286"/>
      <c r="CO170" s="286"/>
      <c r="CP170" s="286"/>
      <c r="CQ170" s="286"/>
      <c r="CR170" s="286"/>
      <c r="CS170" s="286"/>
      <c r="CT170" s="286"/>
      <c r="CU170" s="286"/>
      <c r="CV170" s="286"/>
      <c r="CW170" s="286"/>
      <c r="CX170" s="286"/>
      <c r="CY170" s="286"/>
      <c r="CZ170" s="286"/>
      <c r="DA170" s="286"/>
      <c r="DB170" s="286"/>
      <c r="DC170" s="286"/>
      <c r="DD170" s="286"/>
    </row>
    <row r="171" spans="1:108" s="262" customFormat="1" x14ac:dyDescent="0.25">
      <c r="A171" s="366">
        <v>147</v>
      </c>
      <c r="B171" s="265"/>
      <c r="C171" s="377">
        <v>2815330</v>
      </c>
      <c r="D171" s="376" t="s">
        <v>79</v>
      </c>
      <c r="E171" s="7">
        <v>144</v>
      </c>
      <c r="F171" s="307" t="s">
        <v>24</v>
      </c>
      <c r="G171" s="374">
        <v>1080000</v>
      </c>
      <c r="H171" s="374">
        <v>1260000</v>
      </c>
      <c r="I171" s="374">
        <v>1560000</v>
      </c>
      <c r="J171" s="374">
        <v>1320000</v>
      </c>
      <c r="K171" s="374">
        <v>1380000</v>
      </c>
      <c r="L171" s="374">
        <v>1440000</v>
      </c>
      <c r="M171" s="374">
        <v>1560000</v>
      </c>
      <c r="N171" s="374">
        <v>1380000</v>
      </c>
      <c r="O171" s="374">
        <v>1560000</v>
      </c>
      <c r="P171" s="374">
        <v>1200000</v>
      </c>
      <c r="Q171" s="374">
        <v>1440000</v>
      </c>
      <c r="R171" s="374">
        <v>1440000</v>
      </c>
      <c r="S171" s="258">
        <f t="shared" si="10"/>
        <v>16620000</v>
      </c>
      <c r="T171" s="259">
        <f t="shared" si="11"/>
        <v>1385000</v>
      </c>
      <c r="U171" s="274">
        <f t="shared" si="9"/>
        <v>18005000</v>
      </c>
      <c r="V171" s="284"/>
      <c r="W171" s="285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6"/>
      <c r="AU171" s="286"/>
      <c r="AV171" s="286"/>
      <c r="AW171" s="286"/>
      <c r="AX171" s="286"/>
      <c r="AY171" s="286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  <c r="BJ171" s="286"/>
      <c r="BK171" s="286"/>
      <c r="BL171" s="286"/>
      <c r="BM171" s="286"/>
      <c r="BN171" s="286"/>
      <c r="BO171" s="286"/>
      <c r="BP171" s="286"/>
      <c r="BQ171" s="286"/>
      <c r="BR171" s="286"/>
      <c r="BS171" s="286"/>
      <c r="BT171" s="286"/>
      <c r="BU171" s="286"/>
      <c r="BV171" s="286"/>
      <c r="BW171" s="286"/>
      <c r="BX171" s="286"/>
      <c r="BY171" s="286"/>
      <c r="BZ171" s="286"/>
      <c r="CA171" s="286"/>
      <c r="CB171" s="286"/>
      <c r="CC171" s="286"/>
      <c r="CD171" s="286"/>
      <c r="CE171" s="286"/>
      <c r="CF171" s="286"/>
      <c r="CG171" s="286"/>
      <c r="CH171" s="286"/>
      <c r="CI171" s="286"/>
      <c r="CJ171" s="286"/>
      <c r="CK171" s="286"/>
      <c r="CL171" s="286"/>
      <c r="CM171" s="286"/>
      <c r="CN171" s="286"/>
      <c r="CO171" s="286"/>
      <c r="CP171" s="286"/>
      <c r="CQ171" s="286"/>
      <c r="CR171" s="286"/>
      <c r="CS171" s="286"/>
      <c r="CT171" s="286"/>
      <c r="CU171" s="286"/>
      <c r="CV171" s="286"/>
      <c r="CW171" s="286"/>
      <c r="CX171" s="286"/>
      <c r="CY171" s="286"/>
      <c r="CZ171" s="286"/>
      <c r="DA171" s="286"/>
      <c r="DB171" s="286"/>
      <c r="DC171" s="286"/>
      <c r="DD171" s="286"/>
    </row>
    <row r="172" spans="1:108" s="262" customFormat="1" x14ac:dyDescent="0.25">
      <c r="A172" s="366">
        <v>148</v>
      </c>
      <c r="B172" s="265"/>
      <c r="C172" s="377">
        <v>5966063</v>
      </c>
      <c r="D172" s="318" t="s">
        <v>405</v>
      </c>
      <c r="E172" s="7">
        <v>144</v>
      </c>
      <c r="F172" s="307" t="s">
        <v>24</v>
      </c>
      <c r="G172" s="374">
        <v>1500000</v>
      </c>
      <c r="H172" s="374">
        <v>1380000</v>
      </c>
      <c r="I172" s="374">
        <v>1560000</v>
      </c>
      <c r="J172" s="374">
        <v>1320000</v>
      </c>
      <c r="K172" s="374">
        <v>1560000</v>
      </c>
      <c r="L172" s="374">
        <v>1620000</v>
      </c>
      <c r="M172" s="374">
        <v>1560000</v>
      </c>
      <c r="N172" s="374">
        <v>1560000</v>
      </c>
      <c r="O172" s="374">
        <v>1560000</v>
      </c>
      <c r="P172" s="374">
        <v>1440000</v>
      </c>
      <c r="Q172" s="374">
        <v>1500000</v>
      </c>
      <c r="R172" s="374">
        <v>1500000</v>
      </c>
      <c r="S172" s="258">
        <f t="shared" si="10"/>
        <v>18060000</v>
      </c>
      <c r="T172" s="259">
        <f t="shared" si="11"/>
        <v>1505000</v>
      </c>
      <c r="U172" s="274">
        <f t="shared" si="9"/>
        <v>19565000</v>
      </c>
      <c r="V172" s="284"/>
      <c r="W172" s="285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  <c r="BJ172" s="286"/>
      <c r="BK172" s="286"/>
      <c r="BL172" s="286"/>
      <c r="BM172" s="286"/>
      <c r="BN172" s="286"/>
      <c r="BO172" s="286"/>
      <c r="BP172" s="286"/>
      <c r="BQ172" s="286"/>
      <c r="BR172" s="286"/>
      <c r="BS172" s="286"/>
      <c r="BT172" s="286"/>
      <c r="BU172" s="286"/>
      <c r="BV172" s="286"/>
      <c r="BW172" s="286"/>
      <c r="BX172" s="286"/>
      <c r="BY172" s="286"/>
      <c r="BZ172" s="286"/>
      <c r="CA172" s="286"/>
      <c r="CB172" s="286"/>
      <c r="CC172" s="286"/>
      <c r="CD172" s="286"/>
      <c r="CE172" s="286"/>
      <c r="CF172" s="286"/>
      <c r="CG172" s="286"/>
      <c r="CH172" s="286"/>
      <c r="CI172" s="286"/>
      <c r="CJ172" s="286"/>
      <c r="CK172" s="286"/>
      <c r="CL172" s="286"/>
      <c r="CM172" s="286"/>
      <c r="CN172" s="286"/>
      <c r="CO172" s="286"/>
      <c r="CP172" s="286"/>
      <c r="CQ172" s="286"/>
      <c r="CR172" s="286"/>
      <c r="CS172" s="286"/>
      <c r="CT172" s="286"/>
      <c r="CU172" s="286"/>
      <c r="CV172" s="286"/>
      <c r="CW172" s="286"/>
      <c r="CX172" s="286"/>
      <c r="CY172" s="286"/>
      <c r="CZ172" s="286"/>
      <c r="DA172" s="286"/>
      <c r="DB172" s="286"/>
      <c r="DC172" s="286"/>
      <c r="DD172" s="286"/>
    </row>
    <row r="173" spans="1:108" s="262" customFormat="1" x14ac:dyDescent="0.25">
      <c r="A173" s="366">
        <v>149</v>
      </c>
      <c r="B173" s="265"/>
      <c r="C173" s="375">
        <v>4345665</v>
      </c>
      <c r="D173" s="376" t="s">
        <v>406</v>
      </c>
      <c r="E173" s="7">
        <v>144</v>
      </c>
      <c r="F173" s="307" t="s">
        <v>24</v>
      </c>
      <c r="G173" s="374">
        <v>1500000</v>
      </c>
      <c r="H173" s="374">
        <v>1440000</v>
      </c>
      <c r="I173" s="374">
        <v>1620000</v>
      </c>
      <c r="J173" s="374">
        <v>1380000</v>
      </c>
      <c r="K173" s="374">
        <v>1440000</v>
      </c>
      <c r="L173" s="374">
        <v>1680000</v>
      </c>
      <c r="M173" s="374">
        <v>1560000</v>
      </c>
      <c r="N173" s="374">
        <v>1620000</v>
      </c>
      <c r="O173" s="374">
        <v>1740000</v>
      </c>
      <c r="P173" s="374">
        <v>1440000</v>
      </c>
      <c r="Q173" s="374">
        <v>1560000</v>
      </c>
      <c r="R173" s="374">
        <v>1560000</v>
      </c>
      <c r="S173" s="258">
        <f t="shared" si="10"/>
        <v>18540000</v>
      </c>
      <c r="T173" s="259">
        <f t="shared" si="11"/>
        <v>1545000</v>
      </c>
      <c r="U173" s="274">
        <f t="shared" si="9"/>
        <v>20085000</v>
      </c>
      <c r="V173" s="284"/>
      <c r="W173" s="285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6"/>
      <c r="AU173" s="286"/>
      <c r="AV173" s="286"/>
      <c r="AW173" s="286"/>
      <c r="AX173" s="286"/>
      <c r="AY173" s="286"/>
      <c r="AZ173" s="286"/>
      <c r="BA173" s="286"/>
      <c r="BB173" s="286"/>
      <c r="BC173" s="286"/>
      <c r="BD173" s="286"/>
      <c r="BE173" s="286"/>
      <c r="BF173" s="286"/>
      <c r="BG173" s="286"/>
      <c r="BH173" s="286"/>
      <c r="BI173" s="286"/>
      <c r="BJ173" s="286"/>
      <c r="BK173" s="286"/>
      <c r="BL173" s="286"/>
      <c r="BM173" s="286"/>
      <c r="BN173" s="286"/>
      <c r="BO173" s="286"/>
      <c r="BP173" s="286"/>
      <c r="BQ173" s="286"/>
      <c r="BR173" s="286"/>
      <c r="BS173" s="286"/>
      <c r="BT173" s="286"/>
      <c r="BU173" s="286"/>
      <c r="BV173" s="286"/>
      <c r="BW173" s="286"/>
      <c r="BX173" s="286"/>
      <c r="BY173" s="286"/>
      <c r="BZ173" s="286"/>
      <c r="CA173" s="286"/>
      <c r="CB173" s="286"/>
      <c r="CC173" s="286"/>
      <c r="CD173" s="286"/>
      <c r="CE173" s="286"/>
      <c r="CF173" s="286"/>
      <c r="CG173" s="286"/>
      <c r="CH173" s="286"/>
      <c r="CI173" s="286"/>
      <c r="CJ173" s="286"/>
      <c r="CK173" s="286"/>
      <c r="CL173" s="286"/>
      <c r="CM173" s="286"/>
      <c r="CN173" s="286"/>
      <c r="CO173" s="286"/>
      <c r="CP173" s="286"/>
      <c r="CQ173" s="286"/>
      <c r="CR173" s="286"/>
      <c r="CS173" s="286"/>
      <c r="CT173" s="286"/>
      <c r="CU173" s="286"/>
      <c r="CV173" s="286"/>
      <c r="CW173" s="286"/>
      <c r="CX173" s="286"/>
      <c r="CY173" s="286"/>
      <c r="CZ173" s="286"/>
      <c r="DA173" s="286"/>
      <c r="DB173" s="286"/>
      <c r="DC173" s="286"/>
      <c r="DD173" s="286"/>
    </row>
    <row r="174" spans="1:108" s="262" customFormat="1" x14ac:dyDescent="0.25">
      <c r="A174" s="366">
        <v>150</v>
      </c>
      <c r="B174" s="265"/>
      <c r="C174" s="377">
        <v>2238931</v>
      </c>
      <c r="D174" s="376" t="s">
        <v>407</v>
      </c>
      <c r="E174" s="7">
        <v>144</v>
      </c>
      <c r="F174" s="307" t="s">
        <v>24</v>
      </c>
      <c r="G174" s="374">
        <v>1860000</v>
      </c>
      <c r="H174" s="374">
        <v>1680000</v>
      </c>
      <c r="I174" s="374">
        <v>1860000</v>
      </c>
      <c r="J174" s="374">
        <v>1800000</v>
      </c>
      <c r="K174" s="374">
        <v>1860000</v>
      </c>
      <c r="L174" s="374">
        <v>1800000</v>
      </c>
      <c r="M174" s="374">
        <v>1860000</v>
      </c>
      <c r="N174" s="374">
        <v>1860000</v>
      </c>
      <c r="O174" s="374">
        <v>1800000</v>
      </c>
      <c r="P174" s="374">
        <v>1860000</v>
      </c>
      <c r="Q174" s="374">
        <v>1800000</v>
      </c>
      <c r="R174" s="374">
        <v>1800000</v>
      </c>
      <c r="S174" s="258">
        <f t="shared" si="10"/>
        <v>21840000</v>
      </c>
      <c r="T174" s="259">
        <f t="shared" si="11"/>
        <v>1820000</v>
      </c>
      <c r="U174" s="274">
        <f t="shared" si="9"/>
        <v>23660000</v>
      </c>
      <c r="V174" s="284"/>
      <c r="W174" s="285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6"/>
      <c r="AU174" s="286"/>
      <c r="AV174" s="286"/>
      <c r="AW174" s="286"/>
      <c r="AX174" s="286"/>
      <c r="AY174" s="286"/>
      <c r="AZ174" s="286"/>
      <c r="BA174" s="286"/>
      <c r="BB174" s="286"/>
      <c r="BC174" s="286"/>
      <c r="BD174" s="286"/>
      <c r="BE174" s="286"/>
      <c r="BF174" s="286"/>
      <c r="BG174" s="286"/>
      <c r="BH174" s="286"/>
      <c r="BI174" s="286"/>
      <c r="BJ174" s="286"/>
      <c r="BK174" s="286"/>
      <c r="BL174" s="286"/>
      <c r="BM174" s="286"/>
      <c r="BN174" s="286"/>
      <c r="BO174" s="286"/>
      <c r="BP174" s="286"/>
      <c r="BQ174" s="286"/>
      <c r="BR174" s="286"/>
      <c r="BS174" s="286"/>
      <c r="BT174" s="286"/>
      <c r="BU174" s="286"/>
      <c r="BV174" s="286"/>
      <c r="BW174" s="286"/>
      <c r="BX174" s="286"/>
      <c r="BY174" s="286"/>
      <c r="BZ174" s="286"/>
      <c r="CA174" s="286"/>
      <c r="CB174" s="286"/>
      <c r="CC174" s="286"/>
      <c r="CD174" s="286"/>
      <c r="CE174" s="286"/>
      <c r="CF174" s="286"/>
      <c r="CG174" s="286"/>
      <c r="CH174" s="286"/>
      <c r="CI174" s="286"/>
      <c r="CJ174" s="286"/>
      <c r="CK174" s="286"/>
      <c r="CL174" s="286"/>
      <c r="CM174" s="286"/>
      <c r="CN174" s="286"/>
      <c r="CO174" s="286"/>
      <c r="CP174" s="286"/>
      <c r="CQ174" s="286"/>
      <c r="CR174" s="286"/>
      <c r="CS174" s="286"/>
      <c r="CT174" s="286"/>
      <c r="CU174" s="286"/>
      <c r="CV174" s="286"/>
      <c r="CW174" s="286"/>
      <c r="CX174" s="286"/>
      <c r="CY174" s="286"/>
      <c r="CZ174" s="286"/>
      <c r="DA174" s="286"/>
      <c r="DB174" s="286"/>
      <c r="DC174" s="286"/>
      <c r="DD174" s="286"/>
    </row>
    <row r="175" spans="1:108" s="262" customFormat="1" x14ac:dyDescent="0.25">
      <c r="A175" s="366">
        <v>151</v>
      </c>
      <c r="B175" s="265"/>
      <c r="C175" s="377">
        <v>3549970</v>
      </c>
      <c r="D175" s="376" t="s">
        <v>302</v>
      </c>
      <c r="E175" s="7">
        <v>144</v>
      </c>
      <c r="F175" s="307" t="s">
        <v>24</v>
      </c>
      <c r="G175" s="374">
        <v>960000</v>
      </c>
      <c r="H175" s="374">
        <v>1380000</v>
      </c>
      <c r="I175" s="374">
        <v>1500000</v>
      </c>
      <c r="J175" s="374">
        <v>1320000</v>
      </c>
      <c r="K175" s="374">
        <v>1440000</v>
      </c>
      <c r="L175" s="374">
        <v>1560000</v>
      </c>
      <c r="M175" s="374">
        <v>1560000</v>
      </c>
      <c r="N175" s="374">
        <v>1560000</v>
      </c>
      <c r="O175" s="374">
        <v>1500000</v>
      </c>
      <c r="P175" s="374">
        <v>1440000</v>
      </c>
      <c r="Q175" s="374">
        <v>1500000</v>
      </c>
      <c r="R175" s="374">
        <v>1500000</v>
      </c>
      <c r="S175" s="258">
        <f t="shared" si="10"/>
        <v>17220000</v>
      </c>
      <c r="T175" s="259">
        <f t="shared" si="11"/>
        <v>1435000</v>
      </c>
      <c r="U175" s="274">
        <f t="shared" si="9"/>
        <v>18655000</v>
      </c>
      <c r="V175" s="284"/>
      <c r="W175" s="285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6"/>
      <c r="AU175" s="286"/>
      <c r="AV175" s="286"/>
      <c r="AW175" s="286"/>
      <c r="AX175" s="286"/>
      <c r="AY175" s="286"/>
      <c r="AZ175" s="286"/>
      <c r="BA175" s="286"/>
      <c r="BB175" s="286"/>
      <c r="BC175" s="286"/>
      <c r="BD175" s="286"/>
      <c r="BE175" s="286"/>
      <c r="BF175" s="286"/>
      <c r="BG175" s="286"/>
      <c r="BH175" s="286"/>
      <c r="BI175" s="286"/>
      <c r="BJ175" s="286"/>
      <c r="BK175" s="286"/>
      <c r="BL175" s="286"/>
      <c r="BM175" s="286"/>
      <c r="BN175" s="286"/>
      <c r="BO175" s="286"/>
      <c r="BP175" s="286"/>
      <c r="BQ175" s="286"/>
      <c r="BR175" s="286"/>
      <c r="BS175" s="286"/>
      <c r="BT175" s="286"/>
      <c r="BU175" s="286"/>
      <c r="BV175" s="286"/>
      <c r="BW175" s="286"/>
      <c r="BX175" s="286"/>
      <c r="BY175" s="286"/>
      <c r="BZ175" s="286"/>
      <c r="CA175" s="286"/>
      <c r="CB175" s="286"/>
      <c r="CC175" s="286"/>
      <c r="CD175" s="286"/>
      <c r="CE175" s="286"/>
      <c r="CF175" s="286"/>
      <c r="CG175" s="286"/>
      <c r="CH175" s="286"/>
      <c r="CI175" s="286"/>
      <c r="CJ175" s="286"/>
      <c r="CK175" s="286"/>
      <c r="CL175" s="286"/>
      <c r="CM175" s="286"/>
      <c r="CN175" s="286"/>
      <c r="CO175" s="286"/>
      <c r="CP175" s="286"/>
      <c r="CQ175" s="286"/>
      <c r="CR175" s="286"/>
      <c r="CS175" s="286"/>
      <c r="CT175" s="286"/>
      <c r="CU175" s="286"/>
      <c r="CV175" s="286"/>
      <c r="CW175" s="286"/>
      <c r="CX175" s="286"/>
      <c r="CY175" s="286"/>
      <c r="CZ175" s="286"/>
      <c r="DA175" s="286"/>
      <c r="DB175" s="286"/>
      <c r="DC175" s="286"/>
      <c r="DD175" s="286"/>
    </row>
    <row r="176" spans="1:108" s="262" customFormat="1" x14ac:dyDescent="0.25">
      <c r="A176" s="366">
        <v>152</v>
      </c>
      <c r="B176" s="265"/>
      <c r="C176" s="377">
        <v>5617141</v>
      </c>
      <c r="D176" s="376" t="s">
        <v>408</v>
      </c>
      <c r="E176" s="7">
        <v>144</v>
      </c>
      <c r="F176" s="307" t="s">
        <v>24</v>
      </c>
      <c r="G176" s="374">
        <v>2100000</v>
      </c>
      <c r="H176" s="374">
        <v>1500000</v>
      </c>
      <c r="I176" s="374">
        <v>1500000</v>
      </c>
      <c r="J176" s="374">
        <v>1560000</v>
      </c>
      <c r="K176" s="374">
        <v>1560000</v>
      </c>
      <c r="L176" s="374">
        <v>1620000</v>
      </c>
      <c r="M176" s="374">
        <v>1620000</v>
      </c>
      <c r="N176" s="374">
        <v>1560000</v>
      </c>
      <c r="O176" s="374">
        <v>1680000</v>
      </c>
      <c r="P176" s="374">
        <v>1560000</v>
      </c>
      <c r="Q176" s="374">
        <v>1560000</v>
      </c>
      <c r="R176" s="374">
        <v>1560000</v>
      </c>
      <c r="S176" s="258">
        <f t="shared" si="10"/>
        <v>19380000</v>
      </c>
      <c r="T176" s="259">
        <f t="shared" si="11"/>
        <v>1615000</v>
      </c>
      <c r="U176" s="274">
        <f t="shared" si="9"/>
        <v>20995000</v>
      </c>
      <c r="V176" s="284"/>
      <c r="W176" s="285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6"/>
      <c r="AU176" s="286"/>
      <c r="AV176" s="286"/>
      <c r="AW176" s="286"/>
      <c r="AX176" s="286"/>
      <c r="AY176" s="286"/>
      <c r="AZ176" s="286"/>
      <c r="BA176" s="286"/>
      <c r="BB176" s="286"/>
      <c r="BC176" s="286"/>
      <c r="BD176" s="286"/>
      <c r="BE176" s="286"/>
      <c r="BF176" s="286"/>
      <c r="BG176" s="286"/>
      <c r="BH176" s="286"/>
      <c r="BI176" s="286"/>
      <c r="BJ176" s="286"/>
      <c r="BK176" s="286"/>
      <c r="BL176" s="286"/>
      <c r="BM176" s="286"/>
      <c r="BN176" s="286"/>
      <c r="BO176" s="286"/>
      <c r="BP176" s="286"/>
      <c r="BQ176" s="286"/>
      <c r="BR176" s="286"/>
      <c r="BS176" s="286"/>
      <c r="BT176" s="286"/>
      <c r="BU176" s="286"/>
      <c r="BV176" s="286"/>
      <c r="BW176" s="286"/>
      <c r="BX176" s="286"/>
      <c r="BY176" s="286"/>
      <c r="BZ176" s="286"/>
      <c r="CA176" s="286"/>
      <c r="CB176" s="286"/>
      <c r="CC176" s="286"/>
      <c r="CD176" s="286"/>
      <c r="CE176" s="286"/>
      <c r="CF176" s="286"/>
      <c r="CG176" s="286"/>
      <c r="CH176" s="286"/>
      <c r="CI176" s="286"/>
      <c r="CJ176" s="286"/>
      <c r="CK176" s="286"/>
      <c r="CL176" s="286"/>
      <c r="CM176" s="286"/>
      <c r="CN176" s="286"/>
      <c r="CO176" s="286"/>
      <c r="CP176" s="286"/>
      <c r="CQ176" s="286"/>
      <c r="CR176" s="286"/>
      <c r="CS176" s="286"/>
      <c r="CT176" s="286"/>
      <c r="CU176" s="286"/>
      <c r="CV176" s="286"/>
      <c r="CW176" s="286"/>
      <c r="CX176" s="286"/>
      <c r="CY176" s="286"/>
      <c r="CZ176" s="286"/>
      <c r="DA176" s="286"/>
      <c r="DB176" s="286"/>
      <c r="DC176" s="286"/>
      <c r="DD176" s="286"/>
    </row>
    <row r="177" spans="1:108" s="262" customFormat="1" x14ac:dyDescent="0.25">
      <c r="A177" s="366">
        <v>153</v>
      </c>
      <c r="B177" s="265"/>
      <c r="C177" s="375">
        <v>3682188</v>
      </c>
      <c r="D177" s="376" t="s">
        <v>434</v>
      </c>
      <c r="E177" s="7">
        <v>144</v>
      </c>
      <c r="F177" s="307" t="s">
        <v>24</v>
      </c>
      <c r="G177" s="374">
        <v>1380000</v>
      </c>
      <c r="H177" s="374">
        <v>1320000</v>
      </c>
      <c r="I177" s="374">
        <v>1440000</v>
      </c>
      <c r="J177" s="374">
        <v>1440000</v>
      </c>
      <c r="K177" s="374">
        <v>1380000</v>
      </c>
      <c r="L177" s="374">
        <v>1260000</v>
      </c>
      <c r="M177" s="374">
        <v>1440000</v>
      </c>
      <c r="N177" s="374">
        <v>1440000</v>
      </c>
      <c r="O177" s="374">
        <v>1560000</v>
      </c>
      <c r="P177" s="374">
        <v>1200000</v>
      </c>
      <c r="Q177" s="374">
        <v>1380000</v>
      </c>
      <c r="R177" s="374">
        <v>1380000</v>
      </c>
      <c r="S177" s="258">
        <f t="shared" si="10"/>
        <v>16620000</v>
      </c>
      <c r="T177" s="259">
        <f t="shared" si="11"/>
        <v>1385000</v>
      </c>
      <c r="U177" s="274">
        <f t="shared" si="9"/>
        <v>18005000</v>
      </c>
      <c r="V177" s="284"/>
      <c r="W177" s="285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  <c r="BJ177" s="286"/>
      <c r="BK177" s="286"/>
      <c r="BL177" s="286"/>
      <c r="BM177" s="286"/>
      <c r="BN177" s="286"/>
      <c r="BO177" s="286"/>
      <c r="BP177" s="286"/>
      <c r="BQ177" s="286"/>
      <c r="BR177" s="286"/>
      <c r="BS177" s="286"/>
      <c r="BT177" s="286"/>
      <c r="BU177" s="286"/>
      <c r="BV177" s="286"/>
      <c r="BW177" s="286"/>
      <c r="BX177" s="286"/>
      <c r="BY177" s="286"/>
      <c r="BZ177" s="286"/>
      <c r="CA177" s="286"/>
      <c r="CB177" s="286"/>
      <c r="CC177" s="286"/>
      <c r="CD177" s="286"/>
      <c r="CE177" s="286"/>
      <c r="CF177" s="286"/>
      <c r="CG177" s="286"/>
      <c r="CH177" s="286"/>
      <c r="CI177" s="286"/>
      <c r="CJ177" s="286"/>
      <c r="CK177" s="286"/>
      <c r="CL177" s="286"/>
      <c r="CM177" s="286"/>
      <c r="CN177" s="286"/>
      <c r="CO177" s="286"/>
      <c r="CP177" s="286"/>
      <c r="CQ177" s="286"/>
      <c r="CR177" s="286"/>
      <c r="CS177" s="286"/>
      <c r="CT177" s="286"/>
      <c r="CU177" s="286"/>
      <c r="CV177" s="286"/>
      <c r="CW177" s="286"/>
      <c r="CX177" s="286"/>
      <c r="CY177" s="286"/>
      <c r="CZ177" s="286"/>
      <c r="DA177" s="286"/>
      <c r="DB177" s="286"/>
      <c r="DC177" s="286"/>
      <c r="DD177" s="286"/>
    </row>
    <row r="178" spans="1:108" s="262" customFormat="1" x14ac:dyDescent="0.25">
      <c r="A178" s="366">
        <v>154</v>
      </c>
      <c r="B178" s="356"/>
      <c r="C178" s="375">
        <v>4200898</v>
      </c>
      <c r="D178" s="376" t="s">
        <v>409</v>
      </c>
      <c r="E178" s="7">
        <v>144</v>
      </c>
      <c r="F178" s="307" t="s">
        <v>24</v>
      </c>
      <c r="G178" s="374">
        <v>1620000</v>
      </c>
      <c r="H178" s="374">
        <v>1380000</v>
      </c>
      <c r="I178" s="374">
        <v>1740000</v>
      </c>
      <c r="J178" s="374">
        <v>1500000</v>
      </c>
      <c r="K178" s="374">
        <v>1680000</v>
      </c>
      <c r="L178" s="374">
        <v>1560000</v>
      </c>
      <c r="M178" s="374">
        <v>1500000</v>
      </c>
      <c r="N178" s="374">
        <v>1740000</v>
      </c>
      <c r="O178" s="374">
        <v>1740000</v>
      </c>
      <c r="P178" s="374">
        <v>1440000</v>
      </c>
      <c r="Q178" s="374">
        <v>1560000</v>
      </c>
      <c r="R178" s="374">
        <v>1560000</v>
      </c>
      <c r="S178" s="258">
        <f t="shared" si="10"/>
        <v>19020000</v>
      </c>
      <c r="T178" s="259">
        <f t="shared" si="11"/>
        <v>1585000</v>
      </c>
      <c r="U178" s="354">
        <f t="shared" si="9"/>
        <v>20605000</v>
      </c>
      <c r="V178" s="284"/>
      <c r="W178" s="285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286"/>
      <c r="BD178" s="286"/>
      <c r="BE178" s="286"/>
      <c r="BF178" s="286"/>
      <c r="BG178" s="286"/>
      <c r="BH178" s="286"/>
      <c r="BI178" s="286"/>
      <c r="BJ178" s="286"/>
      <c r="BK178" s="286"/>
      <c r="BL178" s="286"/>
      <c r="BM178" s="286"/>
      <c r="BN178" s="286"/>
      <c r="BO178" s="286"/>
      <c r="BP178" s="286"/>
      <c r="BQ178" s="286"/>
      <c r="BR178" s="286"/>
      <c r="BS178" s="286"/>
      <c r="BT178" s="286"/>
      <c r="BU178" s="286"/>
      <c r="BV178" s="286"/>
      <c r="BW178" s="286"/>
      <c r="BX178" s="286"/>
      <c r="BY178" s="286"/>
      <c r="BZ178" s="286"/>
      <c r="CA178" s="286"/>
      <c r="CB178" s="286"/>
      <c r="CC178" s="286"/>
      <c r="CD178" s="286"/>
      <c r="CE178" s="286"/>
      <c r="CF178" s="286"/>
      <c r="CG178" s="286"/>
      <c r="CH178" s="286"/>
      <c r="CI178" s="286"/>
      <c r="CJ178" s="286"/>
      <c r="CK178" s="286"/>
      <c r="CL178" s="286"/>
      <c r="CM178" s="286"/>
      <c r="CN178" s="286"/>
      <c r="CO178" s="286"/>
      <c r="CP178" s="286"/>
      <c r="CQ178" s="286"/>
      <c r="CR178" s="286"/>
      <c r="CS178" s="286"/>
      <c r="CT178" s="286"/>
      <c r="CU178" s="286"/>
      <c r="CV178" s="286"/>
      <c r="CW178" s="286"/>
      <c r="CX178" s="286"/>
      <c r="CY178" s="286"/>
      <c r="CZ178" s="286"/>
      <c r="DA178" s="286"/>
      <c r="DB178" s="286"/>
      <c r="DC178" s="286"/>
      <c r="DD178" s="286"/>
    </row>
    <row r="179" spans="1:108" s="262" customFormat="1" x14ac:dyDescent="0.25">
      <c r="A179" s="366">
        <v>155</v>
      </c>
      <c r="B179" s="265"/>
      <c r="C179" s="377">
        <v>3970265</v>
      </c>
      <c r="D179" s="318" t="s">
        <v>435</v>
      </c>
      <c r="E179" s="7">
        <v>144</v>
      </c>
      <c r="F179" s="307" t="s">
        <v>24</v>
      </c>
      <c r="G179" s="374">
        <v>1260000</v>
      </c>
      <c r="H179" s="374">
        <v>1440000</v>
      </c>
      <c r="I179" s="374">
        <v>1620000</v>
      </c>
      <c r="J179" s="374">
        <v>1560000</v>
      </c>
      <c r="K179" s="374">
        <v>1740000</v>
      </c>
      <c r="L179" s="374">
        <v>1680000</v>
      </c>
      <c r="M179" s="374">
        <v>1680000</v>
      </c>
      <c r="N179" s="374">
        <v>1560000</v>
      </c>
      <c r="O179" s="374">
        <v>1620000</v>
      </c>
      <c r="P179" s="374">
        <v>1500000</v>
      </c>
      <c r="Q179" s="374">
        <v>1500000</v>
      </c>
      <c r="R179" s="374">
        <v>1500000</v>
      </c>
      <c r="S179" s="258">
        <f t="shared" si="10"/>
        <v>18660000</v>
      </c>
      <c r="T179" s="259">
        <f t="shared" si="11"/>
        <v>1555000</v>
      </c>
      <c r="U179" s="274">
        <f t="shared" si="9"/>
        <v>20215000</v>
      </c>
      <c r="V179" s="284"/>
      <c r="W179" s="285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6"/>
      <c r="AU179" s="286"/>
      <c r="AV179" s="286"/>
      <c r="AW179" s="286"/>
      <c r="AX179" s="286"/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/>
      <c r="BJ179" s="286"/>
      <c r="BK179" s="286"/>
      <c r="BL179" s="286"/>
      <c r="BM179" s="286"/>
      <c r="BN179" s="286"/>
      <c r="BO179" s="286"/>
      <c r="BP179" s="286"/>
      <c r="BQ179" s="286"/>
      <c r="BR179" s="286"/>
      <c r="BS179" s="286"/>
      <c r="BT179" s="286"/>
      <c r="BU179" s="286"/>
      <c r="BV179" s="286"/>
      <c r="BW179" s="286"/>
      <c r="BX179" s="286"/>
      <c r="BY179" s="286"/>
      <c r="BZ179" s="286"/>
      <c r="CA179" s="286"/>
      <c r="CB179" s="286"/>
      <c r="CC179" s="286"/>
      <c r="CD179" s="286"/>
      <c r="CE179" s="286"/>
      <c r="CF179" s="286"/>
      <c r="CG179" s="286"/>
      <c r="CH179" s="286"/>
      <c r="CI179" s="286"/>
      <c r="CJ179" s="286"/>
      <c r="CK179" s="286"/>
      <c r="CL179" s="286"/>
      <c r="CM179" s="286"/>
      <c r="CN179" s="286"/>
      <c r="CO179" s="286"/>
      <c r="CP179" s="286"/>
      <c r="CQ179" s="286"/>
      <c r="CR179" s="286"/>
      <c r="CS179" s="286"/>
      <c r="CT179" s="286"/>
      <c r="CU179" s="286"/>
      <c r="CV179" s="286"/>
      <c r="CW179" s="286"/>
      <c r="CX179" s="286"/>
      <c r="CY179" s="286"/>
      <c r="CZ179" s="286"/>
      <c r="DA179" s="286"/>
      <c r="DB179" s="286"/>
      <c r="DC179" s="286"/>
      <c r="DD179" s="286"/>
    </row>
    <row r="180" spans="1:108" s="262" customFormat="1" x14ac:dyDescent="0.25">
      <c r="A180" s="366">
        <v>156</v>
      </c>
      <c r="B180" s="265"/>
      <c r="C180" s="382">
        <v>4047847</v>
      </c>
      <c r="D180" s="315" t="s">
        <v>49</v>
      </c>
      <c r="E180" s="7">
        <v>144</v>
      </c>
      <c r="F180" s="307" t="s">
        <v>24</v>
      </c>
      <c r="G180" s="374">
        <v>1620000</v>
      </c>
      <c r="H180" s="374">
        <v>1380000</v>
      </c>
      <c r="I180" s="374">
        <v>1620000</v>
      </c>
      <c r="J180" s="374">
        <v>1500000</v>
      </c>
      <c r="K180" s="374">
        <v>1560000</v>
      </c>
      <c r="L180" s="374">
        <v>1620000</v>
      </c>
      <c r="M180" s="374">
        <v>1560000</v>
      </c>
      <c r="N180" s="374">
        <v>1680000</v>
      </c>
      <c r="O180" s="374">
        <v>1740000</v>
      </c>
      <c r="P180" s="374">
        <v>1440000</v>
      </c>
      <c r="Q180" s="374">
        <v>1560000</v>
      </c>
      <c r="R180" s="374">
        <v>1560000</v>
      </c>
      <c r="S180" s="258">
        <f t="shared" si="10"/>
        <v>18840000</v>
      </c>
      <c r="T180" s="259">
        <f t="shared" si="11"/>
        <v>1570000</v>
      </c>
      <c r="U180" s="274">
        <f t="shared" si="9"/>
        <v>20410000</v>
      </c>
      <c r="V180" s="284"/>
      <c r="W180" s="285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  <c r="BJ180" s="286"/>
      <c r="BK180" s="286"/>
      <c r="BL180" s="286"/>
      <c r="BM180" s="286"/>
      <c r="BN180" s="286"/>
      <c r="BO180" s="286"/>
      <c r="BP180" s="286"/>
      <c r="BQ180" s="286"/>
      <c r="BR180" s="286"/>
      <c r="BS180" s="286"/>
      <c r="BT180" s="286"/>
      <c r="BU180" s="286"/>
      <c r="BV180" s="286"/>
      <c r="BW180" s="286"/>
      <c r="BX180" s="286"/>
      <c r="BY180" s="286"/>
      <c r="BZ180" s="286"/>
      <c r="CA180" s="286"/>
      <c r="CB180" s="286"/>
      <c r="CC180" s="286"/>
      <c r="CD180" s="286"/>
      <c r="CE180" s="286"/>
      <c r="CF180" s="286"/>
      <c r="CG180" s="286"/>
      <c r="CH180" s="286"/>
      <c r="CI180" s="286"/>
      <c r="CJ180" s="286"/>
      <c r="CK180" s="286"/>
      <c r="CL180" s="286"/>
      <c r="CM180" s="286"/>
      <c r="CN180" s="286"/>
      <c r="CO180" s="286"/>
      <c r="CP180" s="286"/>
      <c r="CQ180" s="286"/>
      <c r="CR180" s="286"/>
      <c r="CS180" s="286"/>
      <c r="CT180" s="286"/>
      <c r="CU180" s="286"/>
      <c r="CV180" s="286"/>
      <c r="CW180" s="286"/>
      <c r="CX180" s="286"/>
      <c r="CY180" s="286"/>
      <c r="CZ180" s="286"/>
      <c r="DA180" s="286"/>
      <c r="DB180" s="286"/>
      <c r="DC180" s="286"/>
      <c r="DD180" s="286"/>
    </row>
    <row r="181" spans="1:108" s="262" customFormat="1" x14ac:dyDescent="0.25">
      <c r="A181" s="366">
        <v>157</v>
      </c>
      <c r="B181" s="367"/>
      <c r="C181" s="385">
        <v>5289412</v>
      </c>
      <c r="D181" s="315" t="s">
        <v>403</v>
      </c>
      <c r="E181" s="7">
        <v>144</v>
      </c>
      <c r="F181" s="307" t="s">
        <v>24</v>
      </c>
      <c r="G181" s="374"/>
      <c r="H181" s="374">
        <v>1320000</v>
      </c>
      <c r="I181" s="374">
        <v>1500000</v>
      </c>
      <c r="J181" s="374">
        <v>1560000</v>
      </c>
      <c r="K181" s="374">
        <v>1380000</v>
      </c>
      <c r="L181" s="374">
        <v>1560000</v>
      </c>
      <c r="M181" s="374">
        <v>1380000</v>
      </c>
      <c r="N181" s="374">
        <v>1380000</v>
      </c>
      <c r="O181" s="374">
        <v>1560000</v>
      </c>
      <c r="P181" s="374">
        <v>1440000</v>
      </c>
      <c r="Q181" s="374">
        <v>1500000</v>
      </c>
      <c r="R181" s="374">
        <v>1500000</v>
      </c>
      <c r="S181" s="258">
        <f t="shared" si="10"/>
        <v>16080000</v>
      </c>
      <c r="T181" s="259">
        <f t="shared" si="11"/>
        <v>1340000</v>
      </c>
      <c r="U181" s="369">
        <f t="shared" si="9"/>
        <v>17420000</v>
      </c>
      <c r="V181" s="284"/>
      <c r="W181" s="285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  <c r="BJ181" s="286"/>
      <c r="BK181" s="286"/>
      <c r="BL181" s="286"/>
      <c r="BM181" s="286"/>
      <c r="BN181" s="286"/>
      <c r="BO181" s="286"/>
      <c r="BP181" s="286"/>
      <c r="BQ181" s="286"/>
      <c r="BR181" s="286"/>
      <c r="BS181" s="286"/>
      <c r="BT181" s="286"/>
      <c r="BU181" s="286"/>
      <c r="BV181" s="286"/>
      <c r="BW181" s="286"/>
      <c r="BX181" s="286"/>
      <c r="BY181" s="286"/>
      <c r="BZ181" s="286"/>
      <c r="CA181" s="286"/>
      <c r="CB181" s="286"/>
      <c r="CC181" s="286"/>
      <c r="CD181" s="286"/>
      <c r="CE181" s="286"/>
      <c r="CF181" s="286"/>
      <c r="CG181" s="286"/>
      <c r="CH181" s="286"/>
      <c r="CI181" s="286"/>
      <c r="CJ181" s="286"/>
      <c r="CK181" s="286"/>
      <c r="CL181" s="286"/>
      <c r="CM181" s="286"/>
      <c r="CN181" s="286"/>
      <c r="CO181" s="286"/>
      <c r="CP181" s="286"/>
      <c r="CQ181" s="286"/>
      <c r="CR181" s="286"/>
      <c r="CS181" s="286"/>
      <c r="CT181" s="286"/>
      <c r="CU181" s="286"/>
      <c r="CV181" s="286"/>
      <c r="CW181" s="286"/>
      <c r="CX181" s="286"/>
      <c r="CY181" s="286"/>
      <c r="CZ181" s="286"/>
      <c r="DA181" s="286"/>
      <c r="DB181" s="286"/>
      <c r="DC181" s="286"/>
      <c r="DD181" s="286"/>
    </row>
    <row r="182" spans="1:108" s="262" customFormat="1" x14ac:dyDescent="0.25">
      <c r="A182" s="366">
        <v>158</v>
      </c>
      <c r="B182" s="367"/>
      <c r="C182" s="381">
        <v>4215949</v>
      </c>
      <c r="D182" s="316" t="s">
        <v>436</v>
      </c>
      <c r="E182" s="7">
        <v>144</v>
      </c>
      <c r="F182" s="307" t="s">
        <v>24</v>
      </c>
      <c r="G182" s="374"/>
      <c r="H182" s="374"/>
      <c r="I182" s="374"/>
      <c r="J182" s="374"/>
      <c r="K182" s="374">
        <v>1560000</v>
      </c>
      <c r="L182" s="374">
        <v>1560000</v>
      </c>
      <c r="M182" s="374">
        <v>1560000</v>
      </c>
      <c r="N182" s="374">
        <v>1560000</v>
      </c>
      <c r="O182" s="374">
        <v>1560000</v>
      </c>
      <c r="P182" s="374">
        <v>1800000</v>
      </c>
      <c r="Q182" s="374">
        <v>1500000</v>
      </c>
      <c r="R182" s="374">
        <v>1500000</v>
      </c>
      <c r="S182" s="258">
        <f t="shared" si="10"/>
        <v>12600000</v>
      </c>
      <c r="T182" s="259">
        <f t="shared" si="11"/>
        <v>1050000</v>
      </c>
      <c r="U182" s="369">
        <f t="shared" ref="U182:U204" si="12">SUM(S182:T182)</f>
        <v>13650000</v>
      </c>
      <c r="V182" s="284"/>
      <c r="W182" s="285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  <c r="BJ182" s="286"/>
      <c r="BK182" s="286"/>
      <c r="BL182" s="286"/>
      <c r="BM182" s="286"/>
      <c r="BN182" s="286"/>
      <c r="BO182" s="286"/>
      <c r="BP182" s="286"/>
      <c r="BQ182" s="286"/>
      <c r="BR182" s="286"/>
      <c r="BS182" s="286"/>
      <c r="BT182" s="286"/>
      <c r="BU182" s="286"/>
      <c r="BV182" s="286"/>
      <c r="BW182" s="286"/>
      <c r="BX182" s="286"/>
      <c r="BY182" s="286"/>
      <c r="BZ182" s="286"/>
      <c r="CA182" s="286"/>
      <c r="CB182" s="286"/>
      <c r="CC182" s="286"/>
      <c r="CD182" s="286"/>
      <c r="CE182" s="286"/>
      <c r="CF182" s="286"/>
      <c r="CG182" s="286"/>
      <c r="CH182" s="286"/>
      <c r="CI182" s="286"/>
      <c r="CJ182" s="286"/>
      <c r="CK182" s="286"/>
      <c r="CL182" s="286"/>
      <c r="CM182" s="286"/>
      <c r="CN182" s="286"/>
      <c r="CO182" s="286"/>
      <c r="CP182" s="286"/>
      <c r="CQ182" s="286"/>
      <c r="CR182" s="286"/>
      <c r="CS182" s="286"/>
      <c r="CT182" s="286"/>
      <c r="CU182" s="286"/>
      <c r="CV182" s="286"/>
      <c r="CW182" s="286"/>
      <c r="CX182" s="286"/>
      <c r="CY182" s="286"/>
      <c r="CZ182" s="286"/>
      <c r="DA182" s="286"/>
      <c r="DB182" s="286"/>
      <c r="DC182" s="286"/>
      <c r="DD182" s="286"/>
    </row>
    <row r="183" spans="1:108" s="262" customFormat="1" x14ac:dyDescent="0.25">
      <c r="A183" s="366">
        <v>159</v>
      </c>
      <c r="B183" s="367"/>
      <c r="C183" s="385">
        <v>498073</v>
      </c>
      <c r="D183" s="315" t="s">
        <v>107</v>
      </c>
      <c r="E183" s="7">
        <v>144</v>
      </c>
      <c r="F183" s="307" t="s">
        <v>24</v>
      </c>
      <c r="G183" s="374"/>
      <c r="H183" s="374"/>
      <c r="I183" s="374"/>
      <c r="J183" s="374">
        <v>1800000</v>
      </c>
      <c r="K183" s="374">
        <v>1860000</v>
      </c>
      <c r="L183" s="374">
        <v>1800000</v>
      </c>
      <c r="M183" s="374">
        <v>1860000</v>
      </c>
      <c r="N183" s="374">
        <v>1860000</v>
      </c>
      <c r="O183" s="374">
        <v>1800000</v>
      </c>
      <c r="P183" s="374">
        <v>1860000</v>
      </c>
      <c r="Q183" s="374">
        <v>1800000</v>
      </c>
      <c r="R183" s="374">
        <v>1800000</v>
      </c>
      <c r="S183" s="258">
        <f t="shared" si="10"/>
        <v>16440000</v>
      </c>
      <c r="T183" s="259">
        <f t="shared" si="11"/>
        <v>1370000</v>
      </c>
      <c r="U183" s="369">
        <f t="shared" si="12"/>
        <v>17810000</v>
      </c>
      <c r="V183" s="284"/>
      <c r="W183" s="285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  <c r="BJ183" s="286"/>
      <c r="BK183" s="286"/>
      <c r="BL183" s="286"/>
      <c r="BM183" s="286"/>
      <c r="BN183" s="286"/>
      <c r="BO183" s="286"/>
      <c r="BP183" s="286"/>
      <c r="BQ183" s="286"/>
      <c r="BR183" s="286"/>
      <c r="BS183" s="286"/>
      <c r="BT183" s="286"/>
      <c r="BU183" s="286"/>
      <c r="BV183" s="286"/>
      <c r="BW183" s="286"/>
      <c r="BX183" s="286"/>
      <c r="BY183" s="286"/>
      <c r="BZ183" s="286"/>
      <c r="CA183" s="286"/>
      <c r="CB183" s="286"/>
      <c r="CC183" s="286"/>
      <c r="CD183" s="286"/>
      <c r="CE183" s="286"/>
      <c r="CF183" s="286"/>
      <c r="CG183" s="286"/>
      <c r="CH183" s="286"/>
      <c r="CI183" s="286"/>
      <c r="CJ183" s="286"/>
      <c r="CK183" s="286"/>
      <c r="CL183" s="286"/>
      <c r="CM183" s="286"/>
      <c r="CN183" s="286"/>
      <c r="CO183" s="286"/>
      <c r="CP183" s="286"/>
      <c r="CQ183" s="286"/>
      <c r="CR183" s="286"/>
      <c r="CS183" s="286"/>
      <c r="CT183" s="286"/>
      <c r="CU183" s="286"/>
      <c r="CV183" s="286"/>
      <c r="CW183" s="286"/>
      <c r="CX183" s="286"/>
      <c r="CY183" s="286"/>
      <c r="CZ183" s="286"/>
      <c r="DA183" s="286"/>
      <c r="DB183" s="286"/>
      <c r="DC183" s="286"/>
      <c r="DD183" s="286"/>
    </row>
    <row r="184" spans="1:108" s="262" customFormat="1" x14ac:dyDescent="0.25">
      <c r="A184" s="366">
        <v>160</v>
      </c>
      <c r="B184" s="367"/>
      <c r="C184" s="385">
        <v>3018275</v>
      </c>
      <c r="D184" s="315" t="s">
        <v>68</v>
      </c>
      <c r="E184" s="7">
        <v>144</v>
      </c>
      <c r="F184" s="307" t="s">
        <v>24</v>
      </c>
      <c r="G184" s="374"/>
      <c r="H184" s="374"/>
      <c r="I184" s="374"/>
      <c r="J184" s="374"/>
      <c r="K184" s="374"/>
      <c r="L184" s="374">
        <v>1800000</v>
      </c>
      <c r="M184" s="374">
        <v>1860000</v>
      </c>
      <c r="N184" s="374">
        <v>1860000</v>
      </c>
      <c r="O184" s="374">
        <v>1800000</v>
      </c>
      <c r="P184" s="374">
        <v>1860000</v>
      </c>
      <c r="Q184" s="374">
        <v>1800000</v>
      </c>
      <c r="R184" s="374">
        <v>1800000</v>
      </c>
      <c r="S184" s="258">
        <f t="shared" si="10"/>
        <v>12780000</v>
      </c>
      <c r="T184" s="259">
        <f t="shared" si="11"/>
        <v>1065000</v>
      </c>
      <c r="U184" s="369">
        <f t="shared" si="12"/>
        <v>13845000</v>
      </c>
      <c r="V184" s="284"/>
      <c r="W184" s="285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  <c r="BJ184" s="286"/>
      <c r="BK184" s="286"/>
      <c r="BL184" s="286"/>
      <c r="BM184" s="286"/>
      <c r="BN184" s="286"/>
      <c r="BO184" s="286"/>
      <c r="BP184" s="286"/>
      <c r="BQ184" s="286"/>
      <c r="BR184" s="286"/>
      <c r="BS184" s="286"/>
      <c r="BT184" s="286"/>
      <c r="BU184" s="286"/>
      <c r="BV184" s="286"/>
      <c r="BW184" s="286"/>
      <c r="BX184" s="286"/>
      <c r="BY184" s="286"/>
      <c r="BZ184" s="286"/>
      <c r="CA184" s="286"/>
      <c r="CB184" s="286"/>
      <c r="CC184" s="286"/>
      <c r="CD184" s="286"/>
      <c r="CE184" s="286"/>
      <c r="CF184" s="286"/>
      <c r="CG184" s="286"/>
      <c r="CH184" s="286"/>
      <c r="CI184" s="286"/>
      <c r="CJ184" s="286"/>
      <c r="CK184" s="286"/>
      <c r="CL184" s="286"/>
      <c r="CM184" s="286"/>
      <c r="CN184" s="286"/>
      <c r="CO184" s="286"/>
      <c r="CP184" s="286"/>
      <c r="CQ184" s="286"/>
      <c r="CR184" s="286"/>
      <c r="CS184" s="286"/>
      <c r="CT184" s="286"/>
      <c r="CU184" s="286"/>
      <c r="CV184" s="286"/>
      <c r="CW184" s="286"/>
      <c r="CX184" s="286"/>
      <c r="CY184" s="286"/>
      <c r="CZ184" s="286"/>
      <c r="DA184" s="286"/>
      <c r="DB184" s="286"/>
      <c r="DC184" s="286"/>
      <c r="DD184" s="286"/>
    </row>
    <row r="185" spans="1:108" s="262" customFormat="1" x14ac:dyDescent="0.25">
      <c r="A185" s="366">
        <v>161</v>
      </c>
      <c r="B185" s="367"/>
      <c r="C185" s="385">
        <v>4550039</v>
      </c>
      <c r="D185" s="315" t="s">
        <v>437</v>
      </c>
      <c r="E185" s="7">
        <v>144</v>
      </c>
      <c r="F185" s="307" t="s">
        <v>24</v>
      </c>
      <c r="G185" s="374"/>
      <c r="H185" s="374"/>
      <c r="I185" s="374"/>
      <c r="J185" s="374">
        <v>1680000</v>
      </c>
      <c r="K185" s="374">
        <v>1860000</v>
      </c>
      <c r="L185" s="374">
        <v>1800000</v>
      </c>
      <c r="M185" s="374">
        <v>1440000</v>
      </c>
      <c r="N185" s="374">
        <v>1680000</v>
      </c>
      <c r="O185" s="374">
        <v>1620000</v>
      </c>
      <c r="P185" s="374">
        <v>1500000</v>
      </c>
      <c r="Q185" s="374">
        <v>1440000</v>
      </c>
      <c r="R185" s="374">
        <v>1440000</v>
      </c>
      <c r="S185" s="258">
        <f t="shared" si="10"/>
        <v>14460000</v>
      </c>
      <c r="T185" s="259">
        <f t="shared" si="11"/>
        <v>1205000</v>
      </c>
      <c r="U185" s="369">
        <f t="shared" si="12"/>
        <v>15665000</v>
      </c>
      <c r="V185" s="284"/>
      <c r="W185" s="285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  <c r="BJ185" s="286"/>
      <c r="BK185" s="286"/>
      <c r="BL185" s="286"/>
      <c r="BM185" s="286"/>
      <c r="BN185" s="286"/>
      <c r="BO185" s="286"/>
      <c r="BP185" s="286"/>
      <c r="BQ185" s="286"/>
      <c r="BR185" s="286"/>
      <c r="BS185" s="286"/>
      <c r="BT185" s="286"/>
      <c r="BU185" s="286"/>
      <c r="BV185" s="286"/>
      <c r="BW185" s="286"/>
      <c r="BX185" s="286"/>
      <c r="BY185" s="286"/>
      <c r="BZ185" s="286"/>
      <c r="CA185" s="286"/>
      <c r="CB185" s="286"/>
      <c r="CC185" s="286"/>
      <c r="CD185" s="286"/>
      <c r="CE185" s="286"/>
      <c r="CF185" s="286"/>
      <c r="CG185" s="286"/>
      <c r="CH185" s="286"/>
      <c r="CI185" s="286"/>
      <c r="CJ185" s="286"/>
      <c r="CK185" s="286"/>
      <c r="CL185" s="286"/>
      <c r="CM185" s="286"/>
      <c r="CN185" s="286"/>
      <c r="CO185" s="286"/>
      <c r="CP185" s="286"/>
      <c r="CQ185" s="286"/>
      <c r="CR185" s="286"/>
      <c r="CS185" s="286"/>
      <c r="CT185" s="286"/>
      <c r="CU185" s="286"/>
      <c r="CV185" s="286"/>
      <c r="CW185" s="286"/>
      <c r="CX185" s="286"/>
      <c r="CY185" s="286"/>
      <c r="CZ185" s="286"/>
      <c r="DA185" s="286"/>
      <c r="DB185" s="286"/>
      <c r="DC185" s="286"/>
      <c r="DD185" s="286"/>
    </row>
    <row r="186" spans="1:108" s="262" customFormat="1" x14ac:dyDescent="0.25">
      <c r="A186" s="366">
        <v>162</v>
      </c>
      <c r="B186" s="367"/>
      <c r="C186" s="385">
        <v>1252574</v>
      </c>
      <c r="D186" s="315" t="s">
        <v>94</v>
      </c>
      <c r="E186" s="7">
        <v>144</v>
      </c>
      <c r="F186" s="307" t="s">
        <v>24</v>
      </c>
      <c r="G186" s="374">
        <v>1320000</v>
      </c>
      <c r="H186" s="374">
        <v>1320000</v>
      </c>
      <c r="I186" s="374">
        <v>1320000</v>
      </c>
      <c r="J186" s="374">
        <v>1320000</v>
      </c>
      <c r="K186" s="374">
        <v>1320000</v>
      </c>
      <c r="L186" s="374">
        <v>1320000</v>
      </c>
      <c r="M186" s="374">
        <v>1860000</v>
      </c>
      <c r="N186" s="374">
        <v>1860000</v>
      </c>
      <c r="O186" s="374">
        <v>1800000</v>
      </c>
      <c r="P186" s="374">
        <v>1860000</v>
      </c>
      <c r="Q186" s="374">
        <v>1800000</v>
      </c>
      <c r="R186" s="374">
        <v>1800000</v>
      </c>
      <c r="S186" s="258">
        <f t="shared" si="10"/>
        <v>18900000</v>
      </c>
      <c r="T186" s="259">
        <f t="shared" si="11"/>
        <v>1575000</v>
      </c>
      <c r="U186" s="369">
        <f t="shared" si="12"/>
        <v>20475000</v>
      </c>
      <c r="V186" s="284"/>
      <c r="W186" s="285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  <c r="BJ186" s="286"/>
      <c r="BK186" s="286"/>
      <c r="BL186" s="286"/>
      <c r="BM186" s="286"/>
      <c r="BN186" s="286"/>
      <c r="BO186" s="286"/>
      <c r="BP186" s="286"/>
      <c r="BQ186" s="286"/>
      <c r="BR186" s="286"/>
      <c r="BS186" s="286"/>
      <c r="BT186" s="286"/>
      <c r="BU186" s="286"/>
      <c r="BV186" s="286"/>
      <c r="BW186" s="286"/>
      <c r="BX186" s="286"/>
      <c r="BY186" s="286"/>
      <c r="BZ186" s="286"/>
      <c r="CA186" s="286"/>
      <c r="CB186" s="286"/>
      <c r="CC186" s="286"/>
      <c r="CD186" s="286"/>
      <c r="CE186" s="286"/>
      <c r="CF186" s="286"/>
      <c r="CG186" s="286"/>
      <c r="CH186" s="286"/>
      <c r="CI186" s="286"/>
      <c r="CJ186" s="286"/>
      <c r="CK186" s="286"/>
      <c r="CL186" s="286"/>
      <c r="CM186" s="286"/>
      <c r="CN186" s="286"/>
      <c r="CO186" s="286"/>
      <c r="CP186" s="286"/>
      <c r="CQ186" s="286"/>
      <c r="CR186" s="286"/>
      <c r="CS186" s="286"/>
      <c r="CT186" s="286"/>
      <c r="CU186" s="286"/>
      <c r="CV186" s="286"/>
      <c r="CW186" s="286"/>
      <c r="CX186" s="286"/>
      <c r="CY186" s="286"/>
      <c r="CZ186" s="286"/>
      <c r="DA186" s="286"/>
      <c r="DB186" s="286"/>
      <c r="DC186" s="286"/>
      <c r="DD186" s="286"/>
    </row>
    <row r="187" spans="1:108" s="262" customFormat="1" x14ac:dyDescent="0.25">
      <c r="A187" s="366">
        <v>163</v>
      </c>
      <c r="B187" s="367"/>
      <c r="C187" s="385">
        <v>928575</v>
      </c>
      <c r="D187" s="315" t="s">
        <v>438</v>
      </c>
      <c r="E187" s="7">
        <v>144</v>
      </c>
      <c r="F187" s="307" t="s">
        <v>24</v>
      </c>
      <c r="G187" s="374"/>
      <c r="H187" s="374"/>
      <c r="I187" s="374"/>
      <c r="J187" s="374"/>
      <c r="K187" s="374"/>
      <c r="L187" s="374"/>
      <c r="M187" s="374"/>
      <c r="N187" s="374">
        <v>420000</v>
      </c>
      <c r="O187" s="374">
        <v>1740000</v>
      </c>
      <c r="P187" s="374">
        <v>1440000</v>
      </c>
      <c r="Q187" s="374">
        <v>1560000</v>
      </c>
      <c r="R187" s="374">
        <v>1560000</v>
      </c>
      <c r="S187" s="258">
        <f t="shared" si="10"/>
        <v>6720000</v>
      </c>
      <c r="T187" s="259">
        <f t="shared" si="11"/>
        <v>560000</v>
      </c>
      <c r="U187" s="369">
        <f t="shared" si="12"/>
        <v>7280000</v>
      </c>
      <c r="V187" s="284"/>
      <c r="W187" s="285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  <c r="BJ187" s="286"/>
      <c r="BK187" s="286"/>
      <c r="BL187" s="286"/>
      <c r="BM187" s="286"/>
      <c r="BN187" s="286"/>
      <c r="BO187" s="286"/>
      <c r="BP187" s="286"/>
      <c r="BQ187" s="286"/>
      <c r="BR187" s="286"/>
      <c r="BS187" s="286"/>
      <c r="BT187" s="286"/>
      <c r="BU187" s="286"/>
      <c r="BV187" s="286"/>
      <c r="BW187" s="286"/>
      <c r="BX187" s="286"/>
      <c r="BY187" s="286"/>
      <c r="BZ187" s="286"/>
      <c r="CA187" s="286"/>
      <c r="CB187" s="286"/>
      <c r="CC187" s="286"/>
      <c r="CD187" s="286"/>
      <c r="CE187" s="286"/>
      <c r="CF187" s="286"/>
      <c r="CG187" s="286"/>
      <c r="CH187" s="286"/>
      <c r="CI187" s="286"/>
      <c r="CJ187" s="286"/>
      <c r="CK187" s="286"/>
      <c r="CL187" s="286"/>
      <c r="CM187" s="286"/>
      <c r="CN187" s="286"/>
      <c r="CO187" s="286"/>
      <c r="CP187" s="286"/>
      <c r="CQ187" s="286"/>
      <c r="CR187" s="286"/>
      <c r="CS187" s="286"/>
      <c r="CT187" s="286"/>
      <c r="CU187" s="286"/>
      <c r="CV187" s="286"/>
      <c r="CW187" s="286"/>
      <c r="CX187" s="286"/>
      <c r="CY187" s="286"/>
      <c r="CZ187" s="286"/>
      <c r="DA187" s="286"/>
      <c r="DB187" s="286"/>
      <c r="DC187" s="286"/>
      <c r="DD187" s="286"/>
    </row>
    <row r="188" spans="1:108" s="262" customFormat="1" x14ac:dyDescent="0.25">
      <c r="A188" s="366">
        <v>164</v>
      </c>
      <c r="B188" s="367"/>
      <c r="C188" s="381">
        <v>5838998</v>
      </c>
      <c r="D188" s="316" t="s">
        <v>439</v>
      </c>
      <c r="E188" s="7">
        <v>144</v>
      </c>
      <c r="F188" s="307" t="s">
        <v>24</v>
      </c>
      <c r="G188" s="374"/>
      <c r="H188" s="374"/>
      <c r="I188" s="374"/>
      <c r="J188" s="374">
        <v>2520000</v>
      </c>
      <c r="K188" s="374">
        <v>1320000</v>
      </c>
      <c r="L188" s="374">
        <v>1620000</v>
      </c>
      <c r="M188" s="374">
        <v>1560000</v>
      </c>
      <c r="N188" s="374">
        <v>4350000</v>
      </c>
      <c r="O188" s="374">
        <v>1680000</v>
      </c>
      <c r="P188" s="374">
        <v>1620000</v>
      </c>
      <c r="Q188" s="374">
        <v>1560000</v>
      </c>
      <c r="R188" s="374">
        <v>1560000</v>
      </c>
      <c r="S188" s="258">
        <f t="shared" si="10"/>
        <v>17790000</v>
      </c>
      <c r="T188" s="259">
        <f t="shared" si="11"/>
        <v>1482500</v>
      </c>
      <c r="U188" s="369">
        <f t="shared" si="12"/>
        <v>19272500</v>
      </c>
      <c r="V188" s="284"/>
      <c r="W188" s="285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  <c r="BJ188" s="286"/>
      <c r="BK188" s="286"/>
      <c r="BL188" s="286"/>
      <c r="BM188" s="286"/>
      <c r="BN188" s="286"/>
      <c r="BO188" s="286"/>
      <c r="BP188" s="286"/>
      <c r="BQ188" s="286"/>
      <c r="BR188" s="286"/>
      <c r="BS188" s="286"/>
      <c r="BT188" s="286"/>
      <c r="BU188" s="286"/>
      <c r="BV188" s="286"/>
      <c r="BW188" s="286"/>
      <c r="BX188" s="286"/>
      <c r="BY188" s="286"/>
      <c r="BZ188" s="286"/>
      <c r="CA188" s="286"/>
      <c r="CB188" s="286"/>
      <c r="CC188" s="286"/>
      <c r="CD188" s="286"/>
      <c r="CE188" s="286"/>
      <c r="CF188" s="286"/>
      <c r="CG188" s="286"/>
      <c r="CH188" s="286"/>
      <c r="CI188" s="286"/>
      <c r="CJ188" s="286"/>
      <c r="CK188" s="286"/>
      <c r="CL188" s="286"/>
      <c r="CM188" s="286"/>
      <c r="CN188" s="286"/>
      <c r="CO188" s="286"/>
      <c r="CP188" s="286"/>
      <c r="CQ188" s="286"/>
      <c r="CR188" s="286"/>
      <c r="CS188" s="286"/>
      <c r="CT188" s="286"/>
      <c r="CU188" s="286"/>
      <c r="CV188" s="286"/>
      <c r="CW188" s="286"/>
      <c r="CX188" s="286"/>
      <c r="CY188" s="286"/>
      <c r="CZ188" s="286"/>
      <c r="DA188" s="286"/>
      <c r="DB188" s="286"/>
      <c r="DC188" s="286"/>
      <c r="DD188" s="286"/>
    </row>
    <row r="189" spans="1:108" s="262" customFormat="1" x14ac:dyDescent="0.25">
      <c r="A189" s="366">
        <v>165</v>
      </c>
      <c r="B189" s="367"/>
      <c r="C189" s="381">
        <v>6539331</v>
      </c>
      <c r="D189" s="316" t="s">
        <v>440</v>
      </c>
      <c r="E189" s="7">
        <v>144</v>
      </c>
      <c r="F189" s="307" t="s">
        <v>24</v>
      </c>
      <c r="G189" s="374"/>
      <c r="H189" s="374"/>
      <c r="I189" s="374">
        <v>1080000</v>
      </c>
      <c r="J189" s="374">
        <v>1320000</v>
      </c>
      <c r="K189" s="374">
        <v>1440000</v>
      </c>
      <c r="L189" s="374">
        <v>1380000</v>
      </c>
      <c r="M189" s="374">
        <v>1320000</v>
      </c>
      <c r="N189" s="374">
        <v>900000</v>
      </c>
      <c r="O189" s="374">
        <v>1560000</v>
      </c>
      <c r="P189" s="374">
        <v>1440000</v>
      </c>
      <c r="Q189" s="374">
        <v>1500000</v>
      </c>
      <c r="R189" s="374">
        <v>1500000</v>
      </c>
      <c r="S189" s="258">
        <f t="shared" si="10"/>
        <v>13440000</v>
      </c>
      <c r="T189" s="259">
        <f t="shared" si="11"/>
        <v>1120000</v>
      </c>
      <c r="U189" s="369">
        <f t="shared" si="12"/>
        <v>14560000</v>
      </c>
      <c r="V189" s="284"/>
      <c r="W189" s="285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6"/>
      <c r="AU189" s="286"/>
      <c r="AV189" s="286"/>
      <c r="AW189" s="286"/>
      <c r="AX189" s="286"/>
      <c r="AY189" s="286"/>
      <c r="AZ189" s="286"/>
      <c r="BA189" s="286"/>
      <c r="BB189" s="286"/>
      <c r="BC189" s="286"/>
      <c r="BD189" s="286"/>
      <c r="BE189" s="286"/>
      <c r="BF189" s="286"/>
      <c r="BG189" s="286"/>
      <c r="BH189" s="286"/>
      <c r="BI189" s="286"/>
      <c r="BJ189" s="286"/>
      <c r="BK189" s="286"/>
      <c r="BL189" s="286"/>
      <c r="BM189" s="286"/>
      <c r="BN189" s="286"/>
      <c r="BO189" s="286"/>
      <c r="BP189" s="286"/>
      <c r="BQ189" s="286"/>
      <c r="BR189" s="286"/>
      <c r="BS189" s="286"/>
      <c r="BT189" s="286"/>
      <c r="BU189" s="286"/>
      <c r="BV189" s="286"/>
      <c r="BW189" s="286"/>
      <c r="BX189" s="286"/>
      <c r="BY189" s="286"/>
      <c r="BZ189" s="286"/>
      <c r="CA189" s="286"/>
      <c r="CB189" s="286"/>
      <c r="CC189" s="286"/>
      <c r="CD189" s="286"/>
      <c r="CE189" s="286"/>
      <c r="CF189" s="286"/>
      <c r="CG189" s="286"/>
      <c r="CH189" s="286"/>
      <c r="CI189" s="286"/>
      <c r="CJ189" s="286"/>
      <c r="CK189" s="286"/>
      <c r="CL189" s="286"/>
      <c r="CM189" s="286"/>
      <c r="CN189" s="286"/>
      <c r="CO189" s="286"/>
      <c r="CP189" s="286"/>
      <c r="CQ189" s="286"/>
      <c r="CR189" s="286"/>
      <c r="CS189" s="286"/>
      <c r="CT189" s="286"/>
      <c r="CU189" s="286"/>
      <c r="CV189" s="286"/>
      <c r="CW189" s="286"/>
      <c r="CX189" s="286"/>
      <c r="CY189" s="286"/>
      <c r="CZ189" s="286"/>
      <c r="DA189" s="286"/>
      <c r="DB189" s="286"/>
      <c r="DC189" s="286"/>
      <c r="DD189" s="286"/>
    </row>
    <row r="190" spans="1:108" s="262" customFormat="1" x14ac:dyDescent="0.25">
      <c r="A190" s="366">
        <v>166</v>
      </c>
      <c r="B190" s="367"/>
      <c r="C190" s="381">
        <v>3931701</v>
      </c>
      <c r="D190" s="316" t="s">
        <v>441</v>
      </c>
      <c r="E190" s="7">
        <v>144</v>
      </c>
      <c r="F190" s="307" t="s">
        <v>24</v>
      </c>
      <c r="G190" s="374"/>
      <c r="H190" s="374"/>
      <c r="I190" s="374"/>
      <c r="J190" s="374"/>
      <c r="K190" s="374"/>
      <c r="L190" s="374"/>
      <c r="M190" s="374"/>
      <c r="N190" s="374"/>
      <c r="O190" s="374">
        <v>1560000</v>
      </c>
      <c r="P190" s="374">
        <v>1440000</v>
      </c>
      <c r="Q190" s="374">
        <v>1440000</v>
      </c>
      <c r="R190" s="374">
        <v>1440000</v>
      </c>
      <c r="S190" s="258">
        <f t="shared" si="10"/>
        <v>5880000</v>
      </c>
      <c r="T190" s="259">
        <f t="shared" si="11"/>
        <v>490000</v>
      </c>
      <c r="U190" s="369">
        <f t="shared" si="12"/>
        <v>6370000</v>
      </c>
      <c r="V190" s="284"/>
      <c r="W190" s="285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  <c r="BE190" s="286"/>
      <c r="BF190" s="286"/>
      <c r="BG190" s="286"/>
      <c r="BH190" s="286"/>
      <c r="BI190" s="286"/>
      <c r="BJ190" s="286"/>
      <c r="BK190" s="286"/>
      <c r="BL190" s="286"/>
      <c r="BM190" s="286"/>
      <c r="BN190" s="286"/>
      <c r="BO190" s="286"/>
      <c r="BP190" s="286"/>
      <c r="BQ190" s="286"/>
      <c r="BR190" s="286"/>
      <c r="BS190" s="286"/>
      <c r="BT190" s="286"/>
      <c r="BU190" s="286"/>
      <c r="BV190" s="286"/>
      <c r="BW190" s="286"/>
      <c r="BX190" s="286"/>
      <c r="BY190" s="286"/>
      <c r="BZ190" s="286"/>
      <c r="CA190" s="286"/>
      <c r="CB190" s="286"/>
      <c r="CC190" s="286"/>
      <c r="CD190" s="286"/>
      <c r="CE190" s="286"/>
      <c r="CF190" s="286"/>
      <c r="CG190" s="286"/>
      <c r="CH190" s="286"/>
      <c r="CI190" s="286"/>
      <c r="CJ190" s="286"/>
      <c r="CK190" s="286"/>
      <c r="CL190" s="286"/>
      <c r="CM190" s="286"/>
      <c r="CN190" s="286"/>
      <c r="CO190" s="286"/>
      <c r="CP190" s="286"/>
      <c r="CQ190" s="286"/>
      <c r="CR190" s="286"/>
      <c r="CS190" s="286"/>
      <c r="CT190" s="286"/>
      <c r="CU190" s="286"/>
      <c r="CV190" s="286"/>
      <c r="CW190" s="286"/>
      <c r="CX190" s="286"/>
      <c r="CY190" s="286"/>
      <c r="CZ190" s="286"/>
      <c r="DA190" s="286"/>
      <c r="DB190" s="286"/>
      <c r="DC190" s="286"/>
      <c r="DD190" s="286"/>
    </row>
    <row r="191" spans="1:108" s="262" customFormat="1" x14ac:dyDescent="0.25">
      <c r="A191" s="392">
        <v>167</v>
      </c>
      <c r="B191" s="393"/>
      <c r="C191" s="381">
        <v>5444876</v>
      </c>
      <c r="D191" s="316" t="s">
        <v>451</v>
      </c>
      <c r="E191" s="7">
        <v>144</v>
      </c>
      <c r="F191" s="307" t="s">
        <v>24</v>
      </c>
      <c r="G191" s="395">
        <v>3120000</v>
      </c>
      <c r="H191" s="395">
        <v>3510000</v>
      </c>
      <c r="I191" s="395">
        <v>3900000</v>
      </c>
      <c r="J191" s="395">
        <v>3640000</v>
      </c>
      <c r="K191" s="395">
        <v>3915000</v>
      </c>
      <c r="L191" s="395">
        <v>3770000</v>
      </c>
      <c r="M191" s="395">
        <v>3770000</v>
      </c>
      <c r="N191" s="395">
        <v>3915000</v>
      </c>
      <c r="O191" s="395">
        <v>3770000</v>
      </c>
      <c r="P191" s="395">
        <v>3770000</v>
      </c>
      <c r="Q191" s="395">
        <v>3770000</v>
      </c>
      <c r="R191" s="395">
        <v>3770000</v>
      </c>
      <c r="S191" s="258">
        <f t="shared" si="10"/>
        <v>44620000</v>
      </c>
      <c r="T191" s="259">
        <f t="shared" si="11"/>
        <v>3718333.3333333335</v>
      </c>
      <c r="U191" s="390">
        <f t="shared" si="12"/>
        <v>48338333.333333336</v>
      </c>
      <c r="V191" s="284"/>
      <c r="W191" s="285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  <c r="BJ191" s="286"/>
      <c r="BK191" s="286"/>
      <c r="BL191" s="286"/>
      <c r="BM191" s="286"/>
      <c r="BN191" s="286"/>
      <c r="BO191" s="286"/>
      <c r="BP191" s="286"/>
      <c r="BQ191" s="286"/>
      <c r="BR191" s="286"/>
      <c r="BS191" s="286"/>
      <c r="BT191" s="286"/>
      <c r="BU191" s="286"/>
      <c r="BV191" s="286"/>
      <c r="BW191" s="286"/>
      <c r="BX191" s="286"/>
      <c r="BY191" s="286"/>
      <c r="BZ191" s="286"/>
      <c r="CA191" s="286"/>
      <c r="CB191" s="286"/>
      <c r="CC191" s="286"/>
      <c r="CD191" s="286"/>
      <c r="CE191" s="286"/>
      <c r="CF191" s="286"/>
      <c r="CG191" s="286"/>
      <c r="CH191" s="286"/>
      <c r="CI191" s="286"/>
      <c r="CJ191" s="286"/>
      <c r="CK191" s="286"/>
      <c r="CL191" s="286"/>
      <c r="CM191" s="286"/>
      <c r="CN191" s="286"/>
      <c r="CO191" s="286"/>
      <c r="CP191" s="286"/>
      <c r="CQ191" s="286"/>
      <c r="CR191" s="286"/>
      <c r="CS191" s="286"/>
      <c r="CT191" s="286"/>
      <c r="CU191" s="286"/>
      <c r="CV191" s="286"/>
      <c r="CW191" s="286"/>
      <c r="CX191" s="286"/>
      <c r="CY191" s="286"/>
      <c r="CZ191" s="286"/>
      <c r="DA191" s="286"/>
      <c r="DB191" s="286"/>
      <c r="DC191" s="286"/>
      <c r="DD191" s="286"/>
    </row>
    <row r="192" spans="1:108" s="262" customFormat="1" x14ac:dyDescent="0.25">
      <c r="A192" s="392">
        <v>168</v>
      </c>
      <c r="B192" s="393"/>
      <c r="C192" s="381">
        <v>5223540</v>
      </c>
      <c r="D192" s="316" t="s">
        <v>452</v>
      </c>
      <c r="E192" s="7">
        <v>144</v>
      </c>
      <c r="F192" s="307" t="s">
        <v>24</v>
      </c>
      <c r="G192" s="395">
        <v>3120000</v>
      </c>
      <c r="H192" s="395">
        <v>3380000</v>
      </c>
      <c r="I192" s="395">
        <v>3770000</v>
      </c>
      <c r="J192" s="395">
        <v>3250000</v>
      </c>
      <c r="K192" s="395">
        <v>3915000</v>
      </c>
      <c r="L192" s="395">
        <v>3770000</v>
      </c>
      <c r="M192" s="395">
        <v>3770000</v>
      </c>
      <c r="N192" s="395">
        <v>4350000</v>
      </c>
      <c r="O192" s="395">
        <v>4205000</v>
      </c>
      <c r="P192" s="395">
        <v>3770000</v>
      </c>
      <c r="Q192" s="395">
        <v>3770000</v>
      </c>
      <c r="R192" s="395">
        <v>3770000</v>
      </c>
      <c r="S192" s="258">
        <f t="shared" si="10"/>
        <v>44840000</v>
      </c>
      <c r="T192" s="259">
        <f t="shared" si="11"/>
        <v>3736666.6666666665</v>
      </c>
      <c r="U192" s="390">
        <f t="shared" si="12"/>
        <v>48576666.666666664</v>
      </c>
      <c r="V192" s="284"/>
      <c r="W192" s="285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  <c r="BE192" s="286"/>
      <c r="BF192" s="286"/>
      <c r="BG192" s="286"/>
      <c r="BH192" s="286"/>
      <c r="BI192" s="286"/>
      <c r="BJ192" s="286"/>
      <c r="BK192" s="286"/>
      <c r="BL192" s="286"/>
      <c r="BM192" s="286"/>
      <c r="BN192" s="286"/>
      <c r="BO192" s="286"/>
      <c r="BP192" s="286"/>
      <c r="BQ192" s="286"/>
      <c r="BR192" s="286"/>
      <c r="BS192" s="286"/>
      <c r="BT192" s="286"/>
      <c r="BU192" s="286"/>
      <c r="BV192" s="286"/>
      <c r="BW192" s="286"/>
      <c r="BX192" s="286"/>
      <c r="BY192" s="286"/>
      <c r="BZ192" s="286"/>
      <c r="CA192" s="286"/>
      <c r="CB192" s="286"/>
      <c r="CC192" s="286"/>
      <c r="CD192" s="286"/>
      <c r="CE192" s="286"/>
      <c r="CF192" s="286"/>
      <c r="CG192" s="286"/>
      <c r="CH192" s="286"/>
      <c r="CI192" s="286"/>
      <c r="CJ192" s="286"/>
      <c r="CK192" s="286"/>
      <c r="CL192" s="286"/>
      <c r="CM192" s="286"/>
      <c r="CN192" s="286"/>
      <c r="CO192" s="286"/>
      <c r="CP192" s="286"/>
      <c r="CQ192" s="286"/>
      <c r="CR192" s="286"/>
      <c r="CS192" s="286"/>
      <c r="CT192" s="286"/>
      <c r="CU192" s="286"/>
      <c r="CV192" s="286"/>
      <c r="CW192" s="286"/>
      <c r="CX192" s="286"/>
      <c r="CY192" s="286"/>
      <c r="CZ192" s="286"/>
      <c r="DA192" s="286"/>
      <c r="DB192" s="286"/>
      <c r="DC192" s="286"/>
      <c r="DD192" s="286"/>
    </row>
    <row r="193" spans="1:108" s="262" customFormat="1" x14ac:dyDescent="0.25">
      <c r="A193" s="392">
        <v>169</v>
      </c>
      <c r="B193" s="393"/>
      <c r="C193" s="381">
        <v>5632904</v>
      </c>
      <c r="D193" s="316" t="s">
        <v>453</v>
      </c>
      <c r="E193" s="7">
        <v>144</v>
      </c>
      <c r="F193" s="307" t="s">
        <v>24</v>
      </c>
      <c r="G193" s="395">
        <v>2080000</v>
      </c>
      <c r="H193" s="395">
        <v>3510000</v>
      </c>
      <c r="I193" s="395">
        <v>3900000</v>
      </c>
      <c r="J193" s="395">
        <v>3640000</v>
      </c>
      <c r="K193" s="395">
        <v>3915000</v>
      </c>
      <c r="L193" s="395">
        <v>3770000</v>
      </c>
      <c r="M193" s="395">
        <v>3770000</v>
      </c>
      <c r="N193" s="395">
        <v>3915000</v>
      </c>
      <c r="O193" s="395">
        <v>3770000</v>
      </c>
      <c r="P193" s="395">
        <v>3770000</v>
      </c>
      <c r="Q193" s="395">
        <v>3770000</v>
      </c>
      <c r="R193" s="395">
        <v>3770000</v>
      </c>
      <c r="S193" s="258">
        <f t="shared" si="10"/>
        <v>43580000</v>
      </c>
      <c r="T193" s="259">
        <f t="shared" si="11"/>
        <v>3631666.6666666665</v>
      </c>
      <c r="U193" s="390">
        <f t="shared" si="12"/>
        <v>47211666.666666664</v>
      </c>
      <c r="V193" s="284"/>
      <c r="W193" s="285"/>
      <c r="X193" s="286"/>
      <c r="Y193" s="286"/>
      <c r="Z193" s="286"/>
      <c r="AA193" s="286"/>
      <c r="AB193" s="286"/>
      <c r="AC193" s="286"/>
      <c r="AD193" s="286"/>
      <c r="AE193" s="286"/>
      <c r="AF193" s="286"/>
      <c r="AG193" s="286"/>
      <c r="AH193" s="286"/>
      <c r="AI193" s="286"/>
      <c r="AJ193" s="286"/>
      <c r="AK193" s="286"/>
      <c r="AL193" s="286"/>
      <c r="AM193" s="286"/>
      <c r="AN193" s="286"/>
      <c r="AO193" s="286"/>
      <c r="AP193" s="286"/>
      <c r="AQ193" s="286"/>
      <c r="AR193" s="286"/>
      <c r="AS193" s="286"/>
      <c r="AT193" s="286"/>
      <c r="AU193" s="286"/>
      <c r="AV193" s="286"/>
      <c r="AW193" s="286"/>
      <c r="AX193" s="286"/>
      <c r="AY193" s="286"/>
      <c r="AZ193" s="286"/>
      <c r="BA193" s="286"/>
      <c r="BB193" s="286"/>
      <c r="BC193" s="286"/>
      <c r="BD193" s="286"/>
      <c r="BE193" s="286"/>
      <c r="BF193" s="286"/>
      <c r="BG193" s="286"/>
      <c r="BH193" s="286"/>
      <c r="BI193" s="286"/>
      <c r="BJ193" s="286"/>
      <c r="BK193" s="286"/>
      <c r="BL193" s="286"/>
      <c r="BM193" s="286"/>
      <c r="BN193" s="286"/>
      <c r="BO193" s="286"/>
      <c r="BP193" s="286"/>
      <c r="BQ193" s="286"/>
      <c r="BR193" s="286"/>
      <c r="BS193" s="286"/>
      <c r="BT193" s="286"/>
      <c r="BU193" s="286"/>
      <c r="BV193" s="286"/>
      <c r="BW193" s="286"/>
      <c r="BX193" s="286"/>
      <c r="BY193" s="286"/>
      <c r="BZ193" s="286"/>
      <c r="CA193" s="286"/>
      <c r="CB193" s="286"/>
      <c r="CC193" s="286"/>
      <c r="CD193" s="286"/>
      <c r="CE193" s="286"/>
      <c r="CF193" s="286"/>
      <c r="CG193" s="286"/>
      <c r="CH193" s="286"/>
      <c r="CI193" s="286"/>
      <c r="CJ193" s="286"/>
      <c r="CK193" s="286"/>
      <c r="CL193" s="286"/>
      <c r="CM193" s="286"/>
      <c r="CN193" s="286"/>
      <c r="CO193" s="286"/>
      <c r="CP193" s="286"/>
      <c r="CQ193" s="286"/>
      <c r="CR193" s="286"/>
      <c r="CS193" s="286"/>
      <c r="CT193" s="286"/>
      <c r="CU193" s="286"/>
      <c r="CV193" s="286"/>
      <c r="CW193" s="286"/>
      <c r="CX193" s="286"/>
      <c r="CY193" s="286"/>
      <c r="CZ193" s="286"/>
      <c r="DA193" s="286"/>
      <c r="DB193" s="286"/>
      <c r="DC193" s="286"/>
      <c r="DD193" s="286"/>
    </row>
    <row r="194" spans="1:108" s="262" customFormat="1" x14ac:dyDescent="0.25">
      <c r="A194" s="392">
        <v>170</v>
      </c>
      <c r="B194" s="393"/>
      <c r="C194" s="381">
        <v>4547511</v>
      </c>
      <c r="D194" s="316" t="s">
        <v>454</v>
      </c>
      <c r="E194" s="7">
        <v>144</v>
      </c>
      <c r="F194" s="307" t="s">
        <v>24</v>
      </c>
      <c r="G194" s="395">
        <v>2080000</v>
      </c>
      <c r="H194" s="395">
        <v>3510000</v>
      </c>
      <c r="I194" s="395">
        <v>4030000</v>
      </c>
      <c r="J194" s="395">
        <v>3770000</v>
      </c>
      <c r="K194" s="395">
        <v>3915000</v>
      </c>
      <c r="L194" s="395">
        <v>4060000</v>
      </c>
      <c r="M194" s="395">
        <v>3770000</v>
      </c>
      <c r="N194" s="395">
        <v>4060000</v>
      </c>
      <c r="O194" s="395">
        <v>3770000</v>
      </c>
      <c r="P194" s="395">
        <v>3770000</v>
      </c>
      <c r="Q194" s="395">
        <v>3480000</v>
      </c>
      <c r="R194" s="395">
        <v>3480000</v>
      </c>
      <c r="S194" s="258">
        <f t="shared" si="10"/>
        <v>43695000</v>
      </c>
      <c r="T194" s="259">
        <f t="shared" si="11"/>
        <v>3641250</v>
      </c>
      <c r="U194" s="390">
        <f t="shared" si="12"/>
        <v>47336250</v>
      </c>
      <c r="V194" s="284"/>
      <c r="W194" s="285"/>
      <c r="X194" s="286"/>
      <c r="Y194" s="286"/>
      <c r="Z194" s="286"/>
      <c r="AA194" s="286"/>
      <c r="AB194" s="286"/>
      <c r="AC194" s="286"/>
      <c r="AD194" s="286"/>
      <c r="AE194" s="286"/>
      <c r="AF194" s="286"/>
      <c r="AG194" s="286"/>
      <c r="AH194" s="286"/>
      <c r="AI194" s="286"/>
      <c r="AJ194" s="286"/>
      <c r="AK194" s="286"/>
      <c r="AL194" s="286"/>
      <c r="AM194" s="286"/>
      <c r="AN194" s="286"/>
      <c r="AO194" s="286"/>
      <c r="AP194" s="286"/>
      <c r="AQ194" s="286"/>
      <c r="AR194" s="286"/>
      <c r="AS194" s="286"/>
      <c r="AT194" s="286"/>
      <c r="AU194" s="286"/>
      <c r="AV194" s="286"/>
      <c r="AW194" s="286"/>
      <c r="AX194" s="286"/>
      <c r="AY194" s="286"/>
      <c r="AZ194" s="286"/>
      <c r="BA194" s="286"/>
      <c r="BB194" s="286"/>
      <c r="BC194" s="286"/>
      <c r="BD194" s="286"/>
      <c r="BE194" s="286"/>
      <c r="BF194" s="286"/>
      <c r="BG194" s="286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6"/>
      <c r="BR194" s="286"/>
      <c r="BS194" s="286"/>
      <c r="BT194" s="286"/>
      <c r="BU194" s="286"/>
      <c r="BV194" s="286"/>
      <c r="BW194" s="286"/>
      <c r="BX194" s="286"/>
      <c r="BY194" s="286"/>
      <c r="BZ194" s="286"/>
      <c r="CA194" s="286"/>
      <c r="CB194" s="286"/>
      <c r="CC194" s="286"/>
      <c r="CD194" s="286"/>
      <c r="CE194" s="286"/>
      <c r="CF194" s="286"/>
      <c r="CG194" s="286"/>
      <c r="CH194" s="286"/>
      <c r="CI194" s="286"/>
      <c r="CJ194" s="286"/>
      <c r="CK194" s="286"/>
      <c r="CL194" s="286"/>
      <c r="CM194" s="286"/>
      <c r="CN194" s="286"/>
      <c r="CO194" s="286"/>
      <c r="CP194" s="286"/>
      <c r="CQ194" s="286"/>
      <c r="CR194" s="286"/>
      <c r="CS194" s="286"/>
      <c r="CT194" s="286"/>
      <c r="CU194" s="286"/>
      <c r="CV194" s="286"/>
      <c r="CW194" s="286"/>
      <c r="CX194" s="286"/>
      <c r="CY194" s="286"/>
      <c r="CZ194" s="286"/>
      <c r="DA194" s="286"/>
      <c r="DB194" s="286"/>
      <c r="DC194" s="286"/>
      <c r="DD194" s="286"/>
    </row>
    <row r="195" spans="1:108" s="262" customFormat="1" x14ac:dyDescent="0.25">
      <c r="A195" s="392">
        <v>171</v>
      </c>
      <c r="B195" s="393"/>
      <c r="C195" s="381">
        <v>5819517</v>
      </c>
      <c r="D195" s="316" t="s">
        <v>455</v>
      </c>
      <c r="E195" s="7">
        <v>144</v>
      </c>
      <c r="F195" s="307" t="s">
        <v>24</v>
      </c>
      <c r="G195" s="395">
        <v>3120000</v>
      </c>
      <c r="H195" s="395">
        <v>3510000</v>
      </c>
      <c r="I195" s="395">
        <v>4030000</v>
      </c>
      <c r="J195" s="395">
        <v>3640000</v>
      </c>
      <c r="K195" s="395">
        <v>3915000</v>
      </c>
      <c r="L195" s="395">
        <v>4060000</v>
      </c>
      <c r="M195" s="395">
        <v>3770000</v>
      </c>
      <c r="N195" s="395">
        <v>3915000</v>
      </c>
      <c r="O195" s="395">
        <v>3770000</v>
      </c>
      <c r="P195" s="395">
        <v>3770000</v>
      </c>
      <c r="Q195" s="395">
        <v>3770000</v>
      </c>
      <c r="R195" s="395">
        <v>3770000</v>
      </c>
      <c r="S195" s="258">
        <f t="shared" si="10"/>
        <v>45040000</v>
      </c>
      <c r="T195" s="259">
        <f t="shared" si="11"/>
        <v>3753333.3333333335</v>
      </c>
      <c r="U195" s="390">
        <f t="shared" si="12"/>
        <v>48793333.333333336</v>
      </c>
      <c r="V195" s="284"/>
      <c r="W195" s="285"/>
      <c r="X195" s="286"/>
      <c r="Y195" s="286"/>
      <c r="Z195" s="286"/>
      <c r="AA195" s="286"/>
      <c r="AB195" s="286"/>
      <c r="AC195" s="286"/>
      <c r="AD195" s="286"/>
      <c r="AE195" s="286"/>
      <c r="AF195" s="286"/>
      <c r="AG195" s="286"/>
      <c r="AH195" s="286"/>
      <c r="AI195" s="286"/>
      <c r="AJ195" s="286"/>
      <c r="AK195" s="286"/>
      <c r="AL195" s="286"/>
      <c r="AM195" s="286"/>
      <c r="AN195" s="286"/>
      <c r="AO195" s="286"/>
      <c r="AP195" s="286"/>
      <c r="AQ195" s="286"/>
      <c r="AR195" s="286"/>
      <c r="AS195" s="286"/>
      <c r="AT195" s="286"/>
      <c r="AU195" s="286"/>
      <c r="AV195" s="286"/>
      <c r="AW195" s="286"/>
      <c r="AX195" s="286"/>
      <c r="AY195" s="286"/>
      <c r="AZ195" s="286"/>
      <c r="BA195" s="286"/>
      <c r="BB195" s="286"/>
      <c r="BC195" s="286"/>
      <c r="BD195" s="286"/>
      <c r="BE195" s="286"/>
      <c r="BF195" s="286"/>
      <c r="BG195" s="286"/>
      <c r="BH195" s="286"/>
      <c r="BI195" s="286"/>
      <c r="BJ195" s="286"/>
      <c r="BK195" s="286"/>
      <c r="BL195" s="286"/>
      <c r="BM195" s="286"/>
      <c r="BN195" s="286"/>
      <c r="BO195" s="286"/>
      <c r="BP195" s="286"/>
      <c r="BQ195" s="286"/>
      <c r="BR195" s="286"/>
      <c r="BS195" s="286"/>
      <c r="BT195" s="286"/>
      <c r="BU195" s="286"/>
      <c r="BV195" s="286"/>
      <c r="BW195" s="286"/>
      <c r="BX195" s="286"/>
      <c r="BY195" s="286"/>
      <c r="BZ195" s="286"/>
      <c r="CA195" s="286"/>
      <c r="CB195" s="286"/>
      <c r="CC195" s="286"/>
      <c r="CD195" s="286"/>
      <c r="CE195" s="286"/>
      <c r="CF195" s="286"/>
      <c r="CG195" s="286"/>
      <c r="CH195" s="286"/>
      <c r="CI195" s="286"/>
      <c r="CJ195" s="286"/>
      <c r="CK195" s="286"/>
      <c r="CL195" s="286"/>
      <c r="CM195" s="286"/>
      <c r="CN195" s="286"/>
      <c r="CO195" s="286"/>
      <c r="CP195" s="286"/>
      <c r="CQ195" s="286"/>
      <c r="CR195" s="286"/>
      <c r="CS195" s="286"/>
      <c r="CT195" s="286"/>
      <c r="CU195" s="286"/>
      <c r="CV195" s="286"/>
      <c r="CW195" s="286"/>
      <c r="CX195" s="286"/>
      <c r="CY195" s="286"/>
      <c r="CZ195" s="286"/>
      <c r="DA195" s="286"/>
      <c r="DB195" s="286"/>
      <c r="DC195" s="286"/>
      <c r="DD195" s="286"/>
    </row>
    <row r="196" spans="1:108" s="262" customFormat="1" x14ac:dyDescent="0.25">
      <c r="A196" s="392">
        <v>172</v>
      </c>
      <c r="B196" s="393"/>
      <c r="C196" s="381">
        <v>4576399</v>
      </c>
      <c r="D196" s="316" t="s">
        <v>456</v>
      </c>
      <c r="E196" s="7">
        <v>144</v>
      </c>
      <c r="F196" s="307" t="s">
        <v>24</v>
      </c>
      <c r="G196" s="395">
        <v>2080000</v>
      </c>
      <c r="H196" s="395">
        <v>3380000</v>
      </c>
      <c r="I196" s="395">
        <v>4030000</v>
      </c>
      <c r="J196" s="395">
        <v>3640000</v>
      </c>
      <c r="K196" s="395">
        <v>3915000</v>
      </c>
      <c r="L196" s="395">
        <v>3915000</v>
      </c>
      <c r="M196" s="395">
        <v>3770000</v>
      </c>
      <c r="N196" s="395">
        <v>3915000</v>
      </c>
      <c r="O196" s="395">
        <v>3770000</v>
      </c>
      <c r="P196" s="395">
        <v>3770000</v>
      </c>
      <c r="Q196" s="395">
        <v>3770000</v>
      </c>
      <c r="R196" s="395">
        <v>3770000</v>
      </c>
      <c r="S196" s="258">
        <f t="shared" si="10"/>
        <v>43725000</v>
      </c>
      <c r="T196" s="259">
        <f t="shared" si="11"/>
        <v>3643750</v>
      </c>
      <c r="U196" s="390">
        <f t="shared" si="12"/>
        <v>47368750</v>
      </c>
      <c r="V196" s="284"/>
      <c r="W196" s="285"/>
      <c r="X196" s="286"/>
      <c r="Y196" s="286"/>
      <c r="Z196" s="286"/>
      <c r="AA196" s="286"/>
      <c r="AB196" s="286"/>
      <c r="AC196" s="286"/>
      <c r="AD196" s="286"/>
      <c r="AE196" s="286"/>
      <c r="AF196" s="286"/>
      <c r="AG196" s="286"/>
      <c r="AH196" s="286"/>
      <c r="AI196" s="286"/>
      <c r="AJ196" s="286"/>
      <c r="AK196" s="286"/>
      <c r="AL196" s="286"/>
      <c r="AM196" s="286"/>
      <c r="AN196" s="286"/>
      <c r="AO196" s="286"/>
      <c r="AP196" s="286"/>
      <c r="AQ196" s="286"/>
      <c r="AR196" s="286"/>
      <c r="AS196" s="286"/>
      <c r="AT196" s="286"/>
      <c r="AU196" s="286"/>
      <c r="AV196" s="286"/>
      <c r="AW196" s="286"/>
      <c r="AX196" s="286"/>
      <c r="AY196" s="286"/>
      <c r="AZ196" s="286"/>
      <c r="BA196" s="286"/>
      <c r="BB196" s="286"/>
      <c r="BC196" s="286"/>
      <c r="BD196" s="286"/>
      <c r="BE196" s="286"/>
      <c r="BF196" s="286"/>
      <c r="BG196" s="286"/>
      <c r="BH196" s="286"/>
      <c r="BI196" s="286"/>
      <c r="BJ196" s="286"/>
      <c r="BK196" s="286"/>
      <c r="BL196" s="286"/>
      <c r="BM196" s="286"/>
      <c r="BN196" s="286"/>
      <c r="BO196" s="286"/>
      <c r="BP196" s="286"/>
      <c r="BQ196" s="286"/>
      <c r="BR196" s="286"/>
      <c r="BS196" s="286"/>
      <c r="BT196" s="286"/>
      <c r="BU196" s="286"/>
      <c r="BV196" s="286"/>
      <c r="BW196" s="286"/>
      <c r="BX196" s="286"/>
      <c r="BY196" s="286"/>
      <c r="BZ196" s="286"/>
      <c r="CA196" s="286"/>
      <c r="CB196" s="286"/>
      <c r="CC196" s="286"/>
      <c r="CD196" s="286"/>
      <c r="CE196" s="286"/>
      <c r="CF196" s="286"/>
      <c r="CG196" s="286"/>
      <c r="CH196" s="286"/>
      <c r="CI196" s="286"/>
      <c r="CJ196" s="286"/>
      <c r="CK196" s="286"/>
      <c r="CL196" s="286"/>
      <c r="CM196" s="286"/>
      <c r="CN196" s="286"/>
      <c r="CO196" s="286"/>
      <c r="CP196" s="286"/>
      <c r="CQ196" s="286"/>
      <c r="CR196" s="286"/>
      <c r="CS196" s="286"/>
      <c r="CT196" s="286"/>
      <c r="CU196" s="286"/>
      <c r="CV196" s="286"/>
      <c r="CW196" s="286"/>
      <c r="CX196" s="286"/>
      <c r="CY196" s="286"/>
      <c r="CZ196" s="286"/>
      <c r="DA196" s="286"/>
      <c r="DB196" s="286"/>
      <c r="DC196" s="286"/>
      <c r="DD196" s="286"/>
    </row>
    <row r="197" spans="1:108" s="262" customFormat="1" x14ac:dyDescent="0.25">
      <c r="A197" s="392">
        <v>173</v>
      </c>
      <c r="B197" s="393"/>
      <c r="C197" s="381">
        <v>2994573</v>
      </c>
      <c r="D197" s="316" t="s">
        <v>457</v>
      </c>
      <c r="E197" s="7">
        <v>144</v>
      </c>
      <c r="F197" s="307" t="s">
        <v>24</v>
      </c>
      <c r="G197" s="395"/>
      <c r="H197" s="395">
        <v>3380000</v>
      </c>
      <c r="I197" s="395">
        <v>4030000</v>
      </c>
      <c r="J197" s="395">
        <v>3640000</v>
      </c>
      <c r="K197" s="395">
        <v>4060000</v>
      </c>
      <c r="L197" s="395">
        <v>4060000</v>
      </c>
      <c r="M197" s="395">
        <v>4495000</v>
      </c>
      <c r="N197" s="395">
        <v>4495000</v>
      </c>
      <c r="O197" s="395">
        <v>4205000</v>
      </c>
      <c r="P197" s="395">
        <v>3770000</v>
      </c>
      <c r="Q197" s="395">
        <v>3770000</v>
      </c>
      <c r="R197" s="395">
        <v>3770000</v>
      </c>
      <c r="S197" s="258">
        <f t="shared" si="10"/>
        <v>43675000</v>
      </c>
      <c r="T197" s="259">
        <f t="shared" si="11"/>
        <v>3639583.3333333335</v>
      </c>
      <c r="U197" s="390">
        <f t="shared" si="12"/>
        <v>47314583.333333336</v>
      </c>
      <c r="V197" s="284"/>
      <c r="W197" s="285"/>
      <c r="X197" s="286"/>
      <c r="Y197" s="286"/>
      <c r="Z197" s="286"/>
      <c r="AA197" s="286"/>
      <c r="AB197" s="286"/>
      <c r="AC197" s="286"/>
      <c r="AD197" s="286"/>
      <c r="AE197" s="286"/>
      <c r="AF197" s="286"/>
      <c r="AG197" s="286"/>
      <c r="AH197" s="286"/>
      <c r="AI197" s="286"/>
      <c r="AJ197" s="286"/>
      <c r="AK197" s="286"/>
      <c r="AL197" s="286"/>
      <c r="AM197" s="286"/>
      <c r="AN197" s="286"/>
      <c r="AO197" s="286"/>
      <c r="AP197" s="286"/>
      <c r="AQ197" s="286"/>
      <c r="AR197" s="286"/>
      <c r="AS197" s="286"/>
      <c r="AT197" s="286"/>
      <c r="AU197" s="286"/>
      <c r="AV197" s="286"/>
      <c r="AW197" s="286"/>
      <c r="AX197" s="286"/>
      <c r="AY197" s="286"/>
      <c r="AZ197" s="286"/>
      <c r="BA197" s="286"/>
      <c r="BB197" s="286"/>
      <c r="BC197" s="286"/>
      <c r="BD197" s="286"/>
      <c r="BE197" s="286"/>
      <c r="BF197" s="286"/>
      <c r="BG197" s="286"/>
      <c r="BH197" s="286"/>
      <c r="BI197" s="286"/>
      <c r="BJ197" s="286"/>
      <c r="BK197" s="286"/>
      <c r="BL197" s="286"/>
      <c r="BM197" s="286"/>
      <c r="BN197" s="286"/>
      <c r="BO197" s="286"/>
      <c r="BP197" s="286"/>
      <c r="BQ197" s="286"/>
      <c r="BR197" s="286"/>
      <c r="BS197" s="286"/>
      <c r="BT197" s="286"/>
      <c r="BU197" s="286"/>
      <c r="BV197" s="286"/>
      <c r="BW197" s="286"/>
      <c r="BX197" s="286"/>
      <c r="BY197" s="286"/>
      <c r="BZ197" s="286"/>
      <c r="CA197" s="286"/>
      <c r="CB197" s="286"/>
      <c r="CC197" s="286"/>
      <c r="CD197" s="286"/>
      <c r="CE197" s="286"/>
      <c r="CF197" s="286"/>
      <c r="CG197" s="286"/>
      <c r="CH197" s="286"/>
      <c r="CI197" s="286"/>
      <c r="CJ197" s="286"/>
      <c r="CK197" s="286"/>
      <c r="CL197" s="286"/>
      <c r="CM197" s="286"/>
      <c r="CN197" s="286"/>
      <c r="CO197" s="286"/>
      <c r="CP197" s="286"/>
      <c r="CQ197" s="286"/>
      <c r="CR197" s="286"/>
      <c r="CS197" s="286"/>
      <c r="CT197" s="286"/>
      <c r="CU197" s="286"/>
      <c r="CV197" s="286"/>
      <c r="CW197" s="286"/>
      <c r="CX197" s="286"/>
      <c r="CY197" s="286"/>
      <c r="CZ197" s="286"/>
      <c r="DA197" s="286"/>
      <c r="DB197" s="286"/>
      <c r="DC197" s="286"/>
      <c r="DD197" s="286"/>
    </row>
    <row r="198" spans="1:108" s="262" customFormat="1" x14ac:dyDescent="0.25">
      <c r="A198" s="392">
        <v>174</v>
      </c>
      <c r="B198" s="393"/>
      <c r="C198" s="381">
        <v>4375058</v>
      </c>
      <c r="D198" s="316" t="s">
        <v>458</v>
      </c>
      <c r="E198" s="7">
        <v>144</v>
      </c>
      <c r="F198" s="307" t="s">
        <v>24</v>
      </c>
      <c r="G198" s="395"/>
      <c r="H198" s="395"/>
      <c r="I198" s="395"/>
      <c r="J198" s="395"/>
      <c r="K198" s="395">
        <v>2755000</v>
      </c>
      <c r="L198" s="395">
        <v>3770000</v>
      </c>
      <c r="M198" s="395">
        <v>3770000</v>
      </c>
      <c r="N198" s="395">
        <v>3915000</v>
      </c>
      <c r="O198" s="395">
        <v>3770000</v>
      </c>
      <c r="P198" s="395">
        <v>3335000</v>
      </c>
      <c r="Q198" s="395">
        <v>3770000</v>
      </c>
      <c r="R198" s="395">
        <v>3770000</v>
      </c>
      <c r="S198" s="258">
        <f t="shared" si="10"/>
        <v>28855000</v>
      </c>
      <c r="T198" s="259">
        <f t="shared" si="11"/>
        <v>2404583.3333333335</v>
      </c>
      <c r="U198" s="390">
        <f t="shared" si="12"/>
        <v>31259583.333333332</v>
      </c>
      <c r="V198" s="284"/>
      <c r="W198" s="285"/>
      <c r="X198" s="286"/>
      <c r="Y198" s="286"/>
      <c r="Z198" s="286"/>
      <c r="AA198" s="286"/>
      <c r="AB198" s="286"/>
      <c r="AC198" s="286"/>
      <c r="AD198" s="286"/>
      <c r="AE198" s="286"/>
      <c r="AF198" s="286"/>
      <c r="AG198" s="286"/>
      <c r="AH198" s="286"/>
      <c r="AI198" s="286"/>
      <c r="AJ198" s="286"/>
      <c r="AK198" s="286"/>
      <c r="AL198" s="286"/>
      <c r="AM198" s="286"/>
      <c r="AN198" s="286"/>
      <c r="AO198" s="286"/>
      <c r="AP198" s="286"/>
      <c r="AQ198" s="286"/>
      <c r="AR198" s="286"/>
      <c r="AS198" s="286"/>
      <c r="AT198" s="286"/>
      <c r="AU198" s="286"/>
      <c r="AV198" s="286"/>
      <c r="AW198" s="286"/>
      <c r="AX198" s="286"/>
      <c r="AY198" s="286"/>
      <c r="AZ198" s="286"/>
      <c r="BA198" s="286"/>
      <c r="BB198" s="286"/>
      <c r="BC198" s="286"/>
      <c r="BD198" s="286"/>
      <c r="BE198" s="286"/>
      <c r="BF198" s="286"/>
      <c r="BG198" s="286"/>
      <c r="BH198" s="286"/>
      <c r="BI198" s="286"/>
      <c r="BJ198" s="286"/>
      <c r="BK198" s="286"/>
      <c r="BL198" s="286"/>
      <c r="BM198" s="286"/>
      <c r="BN198" s="286"/>
      <c r="BO198" s="286"/>
      <c r="BP198" s="286"/>
      <c r="BQ198" s="286"/>
      <c r="BR198" s="286"/>
      <c r="BS198" s="286"/>
      <c r="BT198" s="286"/>
      <c r="BU198" s="286"/>
      <c r="BV198" s="286"/>
      <c r="BW198" s="286"/>
      <c r="BX198" s="286"/>
      <c r="BY198" s="286"/>
      <c r="BZ198" s="286"/>
      <c r="CA198" s="286"/>
      <c r="CB198" s="286"/>
      <c r="CC198" s="286"/>
      <c r="CD198" s="286"/>
      <c r="CE198" s="286"/>
      <c r="CF198" s="286"/>
      <c r="CG198" s="286"/>
      <c r="CH198" s="286"/>
      <c r="CI198" s="286"/>
      <c r="CJ198" s="286"/>
      <c r="CK198" s="286"/>
      <c r="CL198" s="286"/>
      <c r="CM198" s="286"/>
      <c r="CN198" s="286"/>
      <c r="CO198" s="286"/>
      <c r="CP198" s="286"/>
      <c r="CQ198" s="286"/>
      <c r="CR198" s="286"/>
      <c r="CS198" s="286"/>
      <c r="CT198" s="286"/>
      <c r="CU198" s="286"/>
      <c r="CV198" s="286"/>
      <c r="CW198" s="286"/>
      <c r="CX198" s="286"/>
      <c r="CY198" s="286"/>
      <c r="CZ198" s="286"/>
      <c r="DA198" s="286"/>
      <c r="DB198" s="286"/>
      <c r="DC198" s="286"/>
      <c r="DD198" s="286"/>
    </row>
    <row r="199" spans="1:108" s="262" customFormat="1" x14ac:dyDescent="0.25">
      <c r="A199" s="392">
        <v>181</v>
      </c>
      <c r="B199" s="393"/>
      <c r="C199" s="381">
        <v>751331</v>
      </c>
      <c r="D199" s="316" t="s">
        <v>459</v>
      </c>
      <c r="E199" s="7">
        <v>144</v>
      </c>
      <c r="F199" s="307" t="s">
        <v>24</v>
      </c>
      <c r="G199" s="395">
        <v>2730000</v>
      </c>
      <c r="H199" s="395">
        <v>2990000</v>
      </c>
      <c r="I199" s="395">
        <v>3510000</v>
      </c>
      <c r="J199" s="395">
        <v>3380000</v>
      </c>
      <c r="K199" s="395">
        <v>4060000</v>
      </c>
      <c r="L199" s="395">
        <v>4060000</v>
      </c>
      <c r="M199" s="395">
        <v>4060000</v>
      </c>
      <c r="N199" s="395">
        <v>4495000</v>
      </c>
      <c r="O199" s="395">
        <v>4060000</v>
      </c>
      <c r="P199" s="395">
        <v>3770000</v>
      </c>
      <c r="Q199" s="395">
        <v>3770000</v>
      </c>
      <c r="R199" s="395">
        <v>3770000</v>
      </c>
      <c r="S199" s="258">
        <f t="shared" si="10"/>
        <v>44655000</v>
      </c>
      <c r="T199" s="259">
        <f t="shared" si="11"/>
        <v>3721250</v>
      </c>
      <c r="U199" s="390">
        <f t="shared" si="12"/>
        <v>48376250</v>
      </c>
      <c r="V199" s="284"/>
      <c r="W199" s="285"/>
      <c r="X199" s="286"/>
      <c r="Y199" s="286"/>
      <c r="Z199" s="286"/>
      <c r="AA199" s="286"/>
      <c r="AB199" s="286"/>
      <c r="AC199" s="286"/>
      <c r="AD199" s="286"/>
      <c r="AE199" s="286"/>
      <c r="AF199" s="286"/>
      <c r="AG199" s="286"/>
      <c r="AH199" s="286"/>
      <c r="AI199" s="286"/>
      <c r="AJ199" s="286"/>
      <c r="AK199" s="286"/>
      <c r="AL199" s="286"/>
      <c r="AM199" s="286"/>
      <c r="AN199" s="286"/>
      <c r="AO199" s="286"/>
      <c r="AP199" s="286"/>
      <c r="AQ199" s="286"/>
      <c r="AR199" s="286"/>
      <c r="AS199" s="286"/>
      <c r="AT199" s="286"/>
      <c r="AU199" s="286"/>
      <c r="AV199" s="286"/>
      <c r="AW199" s="286"/>
      <c r="AX199" s="286"/>
      <c r="AY199" s="286"/>
      <c r="AZ199" s="286"/>
      <c r="BA199" s="286"/>
      <c r="BB199" s="286"/>
      <c r="BC199" s="286"/>
      <c r="BD199" s="286"/>
      <c r="BE199" s="286"/>
      <c r="BF199" s="286"/>
      <c r="BG199" s="286"/>
      <c r="BH199" s="286"/>
      <c r="BI199" s="286"/>
      <c r="BJ199" s="286"/>
      <c r="BK199" s="286"/>
      <c r="BL199" s="286"/>
      <c r="BM199" s="286"/>
      <c r="BN199" s="286"/>
      <c r="BO199" s="286"/>
      <c r="BP199" s="286"/>
      <c r="BQ199" s="286"/>
      <c r="BR199" s="286"/>
      <c r="BS199" s="286"/>
      <c r="BT199" s="286"/>
      <c r="BU199" s="286"/>
      <c r="BV199" s="286"/>
      <c r="BW199" s="286"/>
      <c r="BX199" s="286"/>
      <c r="BY199" s="286"/>
      <c r="BZ199" s="286"/>
      <c r="CA199" s="286"/>
      <c r="CB199" s="286"/>
      <c r="CC199" s="286"/>
      <c r="CD199" s="286"/>
      <c r="CE199" s="286"/>
      <c r="CF199" s="286"/>
      <c r="CG199" s="286"/>
      <c r="CH199" s="286"/>
      <c r="CI199" s="286"/>
      <c r="CJ199" s="286"/>
      <c r="CK199" s="286"/>
      <c r="CL199" s="286"/>
      <c r="CM199" s="286"/>
      <c r="CN199" s="286"/>
      <c r="CO199" s="286"/>
      <c r="CP199" s="286"/>
      <c r="CQ199" s="286"/>
      <c r="CR199" s="286"/>
      <c r="CS199" s="286"/>
      <c r="CT199" s="286"/>
      <c r="CU199" s="286"/>
      <c r="CV199" s="286"/>
      <c r="CW199" s="286"/>
      <c r="CX199" s="286"/>
      <c r="CY199" s="286"/>
      <c r="CZ199" s="286"/>
      <c r="DA199" s="286"/>
      <c r="DB199" s="286"/>
      <c r="DC199" s="286"/>
      <c r="DD199" s="286"/>
    </row>
    <row r="200" spans="1:108" s="262" customFormat="1" x14ac:dyDescent="0.25">
      <c r="A200" s="392">
        <v>182</v>
      </c>
      <c r="B200" s="393"/>
      <c r="C200" s="381">
        <v>1310706</v>
      </c>
      <c r="D200" s="316" t="s">
        <v>460</v>
      </c>
      <c r="E200" s="7">
        <v>144</v>
      </c>
      <c r="F200" s="307" t="s">
        <v>24</v>
      </c>
      <c r="G200" s="396">
        <v>3250000</v>
      </c>
      <c r="H200" s="396">
        <v>2990000</v>
      </c>
      <c r="I200" s="396">
        <v>3510000</v>
      </c>
      <c r="J200" s="396">
        <v>3380000</v>
      </c>
      <c r="K200" s="396">
        <v>4060000</v>
      </c>
      <c r="L200" s="396">
        <v>3915000</v>
      </c>
      <c r="M200" s="395">
        <v>4060000</v>
      </c>
      <c r="N200" s="396">
        <v>4495000</v>
      </c>
      <c r="O200" s="395">
        <v>4060000</v>
      </c>
      <c r="P200" s="396">
        <v>3770000</v>
      </c>
      <c r="Q200" s="396">
        <v>3770000</v>
      </c>
      <c r="R200" s="396">
        <v>3770000</v>
      </c>
      <c r="S200" s="258">
        <f t="shared" si="10"/>
        <v>45030000</v>
      </c>
      <c r="T200" s="259">
        <f t="shared" si="11"/>
        <v>3752500</v>
      </c>
      <c r="U200" s="390">
        <f t="shared" si="12"/>
        <v>48782500</v>
      </c>
      <c r="V200" s="284"/>
      <c r="W200" s="285"/>
      <c r="X200" s="286"/>
      <c r="Y200" s="286"/>
      <c r="Z200" s="286"/>
      <c r="AA200" s="286"/>
      <c r="AB200" s="286"/>
      <c r="AC200" s="286"/>
      <c r="AD200" s="286"/>
      <c r="AE200" s="286"/>
      <c r="AF200" s="286"/>
      <c r="AG200" s="286"/>
      <c r="AH200" s="286"/>
      <c r="AI200" s="286"/>
      <c r="AJ200" s="286"/>
      <c r="AK200" s="286"/>
      <c r="AL200" s="286"/>
      <c r="AM200" s="286"/>
      <c r="AN200" s="286"/>
      <c r="AO200" s="286"/>
      <c r="AP200" s="286"/>
      <c r="AQ200" s="286"/>
      <c r="AR200" s="286"/>
      <c r="AS200" s="286"/>
      <c r="AT200" s="286"/>
      <c r="AU200" s="286"/>
      <c r="AV200" s="286"/>
      <c r="AW200" s="286"/>
      <c r="AX200" s="286"/>
      <c r="AY200" s="286"/>
      <c r="AZ200" s="286"/>
      <c r="BA200" s="286"/>
      <c r="BB200" s="286"/>
      <c r="BC200" s="286"/>
      <c r="BD200" s="286"/>
      <c r="BE200" s="286"/>
      <c r="BF200" s="286"/>
      <c r="BG200" s="286"/>
      <c r="BH200" s="286"/>
      <c r="BI200" s="286"/>
      <c r="BJ200" s="286"/>
      <c r="BK200" s="286"/>
      <c r="BL200" s="286"/>
      <c r="BM200" s="286"/>
      <c r="BN200" s="286"/>
      <c r="BO200" s="286"/>
      <c r="BP200" s="286"/>
      <c r="BQ200" s="286"/>
      <c r="BR200" s="286"/>
      <c r="BS200" s="286"/>
      <c r="BT200" s="286"/>
      <c r="BU200" s="286"/>
      <c r="BV200" s="286"/>
      <c r="BW200" s="286"/>
      <c r="BX200" s="286"/>
      <c r="BY200" s="286"/>
      <c r="BZ200" s="286"/>
      <c r="CA200" s="286"/>
      <c r="CB200" s="286"/>
      <c r="CC200" s="286"/>
      <c r="CD200" s="286"/>
      <c r="CE200" s="286"/>
      <c r="CF200" s="286"/>
      <c r="CG200" s="286"/>
      <c r="CH200" s="286"/>
      <c r="CI200" s="286"/>
      <c r="CJ200" s="286"/>
      <c r="CK200" s="286"/>
      <c r="CL200" s="286"/>
      <c r="CM200" s="286"/>
      <c r="CN200" s="286"/>
      <c r="CO200" s="286"/>
      <c r="CP200" s="286"/>
      <c r="CQ200" s="286"/>
      <c r="CR200" s="286"/>
      <c r="CS200" s="286"/>
      <c r="CT200" s="286"/>
      <c r="CU200" s="286"/>
      <c r="CV200" s="286"/>
      <c r="CW200" s="286"/>
      <c r="CX200" s="286"/>
      <c r="CY200" s="286"/>
      <c r="CZ200" s="286"/>
      <c r="DA200" s="286"/>
      <c r="DB200" s="286"/>
      <c r="DC200" s="286"/>
      <c r="DD200" s="286"/>
    </row>
    <row r="201" spans="1:108" s="262" customFormat="1" x14ac:dyDescent="0.25">
      <c r="A201" s="392">
        <v>183</v>
      </c>
      <c r="B201" s="393"/>
      <c r="C201" s="381">
        <v>1122059</v>
      </c>
      <c r="D201" s="316" t="s">
        <v>461</v>
      </c>
      <c r="E201" s="7">
        <v>144</v>
      </c>
      <c r="F201" s="307" t="s">
        <v>24</v>
      </c>
      <c r="G201" s="395">
        <v>2730000</v>
      </c>
      <c r="H201" s="395">
        <v>2860000</v>
      </c>
      <c r="I201" s="395">
        <v>3250000</v>
      </c>
      <c r="J201" s="395">
        <v>3120000</v>
      </c>
      <c r="K201" s="395">
        <v>3625000</v>
      </c>
      <c r="L201" s="395">
        <v>4060000</v>
      </c>
      <c r="M201" s="395">
        <v>4060000</v>
      </c>
      <c r="N201" s="395">
        <v>4495000</v>
      </c>
      <c r="O201" s="395">
        <v>4060000</v>
      </c>
      <c r="P201" s="395">
        <v>3770000</v>
      </c>
      <c r="Q201" s="395">
        <v>3770000</v>
      </c>
      <c r="R201" s="395">
        <v>3770000</v>
      </c>
      <c r="S201" s="258">
        <f t="shared" si="10"/>
        <v>43570000</v>
      </c>
      <c r="T201" s="259">
        <f t="shared" si="11"/>
        <v>3630833.3333333335</v>
      </c>
      <c r="U201" s="390">
        <f t="shared" si="12"/>
        <v>47200833.333333336</v>
      </c>
      <c r="V201" s="284"/>
      <c r="W201" s="285"/>
      <c r="X201" s="286"/>
      <c r="Y201" s="286"/>
      <c r="Z201" s="286"/>
      <c r="AA201" s="286"/>
      <c r="AB201" s="286"/>
      <c r="AC201" s="286"/>
      <c r="AD201" s="286"/>
      <c r="AE201" s="286"/>
      <c r="AF201" s="286"/>
      <c r="AG201" s="286"/>
      <c r="AH201" s="286"/>
      <c r="AI201" s="286"/>
      <c r="AJ201" s="286"/>
      <c r="AK201" s="286"/>
      <c r="AL201" s="286"/>
      <c r="AM201" s="286"/>
      <c r="AN201" s="286"/>
      <c r="AO201" s="286"/>
      <c r="AP201" s="286"/>
      <c r="AQ201" s="286"/>
      <c r="AR201" s="286"/>
      <c r="AS201" s="286"/>
      <c r="AT201" s="286"/>
      <c r="AU201" s="286"/>
      <c r="AV201" s="286"/>
      <c r="AW201" s="286"/>
      <c r="AX201" s="286"/>
      <c r="AY201" s="286"/>
      <c r="AZ201" s="286"/>
      <c r="BA201" s="286"/>
      <c r="BB201" s="286"/>
      <c r="BC201" s="286"/>
      <c r="BD201" s="286"/>
      <c r="BE201" s="286"/>
      <c r="BF201" s="286"/>
      <c r="BG201" s="286"/>
      <c r="BH201" s="286"/>
      <c r="BI201" s="286"/>
      <c r="BJ201" s="286"/>
      <c r="BK201" s="286"/>
      <c r="BL201" s="286"/>
      <c r="BM201" s="286"/>
      <c r="BN201" s="286"/>
      <c r="BO201" s="286"/>
      <c r="BP201" s="286"/>
      <c r="BQ201" s="286"/>
      <c r="BR201" s="286"/>
      <c r="BS201" s="286"/>
      <c r="BT201" s="286"/>
      <c r="BU201" s="286"/>
      <c r="BV201" s="286"/>
      <c r="BW201" s="286"/>
      <c r="BX201" s="286"/>
      <c r="BY201" s="286"/>
      <c r="BZ201" s="286"/>
      <c r="CA201" s="286"/>
      <c r="CB201" s="286"/>
      <c r="CC201" s="286"/>
      <c r="CD201" s="286"/>
      <c r="CE201" s="286"/>
      <c r="CF201" s="286"/>
      <c r="CG201" s="286"/>
      <c r="CH201" s="286"/>
      <c r="CI201" s="286"/>
      <c r="CJ201" s="286"/>
      <c r="CK201" s="286"/>
      <c r="CL201" s="286"/>
      <c r="CM201" s="286"/>
      <c r="CN201" s="286"/>
      <c r="CO201" s="286"/>
      <c r="CP201" s="286"/>
      <c r="CQ201" s="286"/>
      <c r="CR201" s="286"/>
      <c r="CS201" s="286"/>
      <c r="CT201" s="286"/>
      <c r="CU201" s="286"/>
      <c r="CV201" s="286"/>
      <c r="CW201" s="286"/>
      <c r="CX201" s="286"/>
      <c r="CY201" s="286"/>
      <c r="CZ201" s="286"/>
      <c r="DA201" s="286"/>
      <c r="DB201" s="286"/>
      <c r="DC201" s="286"/>
      <c r="DD201" s="286"/>
    </row>
    <row r="202" spans="1:108" s="262" customFormat="1" x14ac:dyDescent="0.25">
      <c r="A202" s="392">
        <v>184</v>
      </c>
      <c r="B202" s="393"/>
      <c r="C202" s="381">
        <v>4054440</v>
      </c>
      <c r="D202" s="316" t="s">
        <v>462</v>
      </c>
      <c r="E202" s="7">
        <v>144</v>
      </c>
      <c r="F202" s="307" t="s">
        <v>24</v>
      </c>
      <c r="G202" s="395"/>
      <c r="H202" s="397"/>
      <c r="I202" s="397">
        <v>1300000</v>
      </c>
      <c r="J202" s="397">
        <v>3250000</v>
      </c>
      <c r="K202" s="397">
        <v>4060000</v>
      </c>
      <c r="L202" s="397">
        <v>4060000</v>
      </c>
      <c r="M202" s="395">
        <v>4060000</v>
      </c>
      <c r="N202" s="397">
        <v>4495000</v>
      </c>
      <c r="O202" s="395">
        <v>4060000</v>
      </c>
      <c r="P202" s="397">
        <v>3770000</v>
      </c>
      <c r="Q202" s="397">
        <v>3770000</v>
      </c>
      <c r="R202" s="397">
        <v>3770000</v>
      </c>
      <c r="S202" s="258">
        <f t="shared" si="10"/>
        <v>36595000</v>
      </c>
      <c r="T202" s="259">
        <f t="shared" si="11"/>
        <v>3049583.3333333335</v>
      </c>
      <c r="U202" s="390">
        <f t="shared" si="12"/>
        <v>39644583.333333336</v>
      </c>
      <c r="V202" s="284"/>
      <c r="W202" s="285"/>
      <c r="X202" s="286"/>
      <c r="Y202" s="286"/>
      <c r="Z202" s="286"/>
      <c r="AA202" s="286"/>
      <c r="AB202" s="286"/>
      <c r="AC202" s="286"/>
      <c r="AD202" s="286"/>
      <c r="AE202" s="286"/>
      <c r="AF202" s="286"/>
      <c r="AG202" s="286"/>
      <c r="AH202" s="286"/>
      <c r="AI202" s="286"/>
      <c r="AJ202" s="286"/>
      <c r="AK202" s="286"/>
      <c r="AL202" s="286"/>
      <c r="AM202" s="286"/>
      <c r="AN202" s="286"/>
      <c r="AO202" s="286"/>
      <c r="AP202" s="286"/>
      <c r="AQ202" s="286"/>
      <c r="AR202" s="286"/>
      <c r="AS202" s="286"/>
      <c r="AT202" s="286"/>
      <c r="AU202" s="286"/>
      <c r="AV202" s="286"/>
      <c r="AW202" s="286"/>
      <c r="AX202" s="286"/>
      <c r="AY202" s="286"/>
      <c r="AZ202" s="286"/>
      <c r="BA202" s="286"/>
      <c r="BB202" s="286"/>
      <c r="BC202" s="286"/>
      <c r="BD202" s="286"/>
      <c r="BE202" s="286"/>
      <c r="BF202" s="286"/>
      <c r="BG202" s="286"/>
      <c r="BH202" s="286"/>
      <c r="BI202" s="286"/>
      <c r="BJ202" s="286"/>
      <c r="BK202" s="286"/>
      <c r="BL202" s="286"/>
      <c r="BM202" s="286"/>
      <c r="BN202" s="286"/>
      <c r="BO202" s="286"/>
      <c r="BP202" s="286"/>
      <c r="BQ202" s="286"/>
      <c r="BR202" s="286"/>
      <c r="BS202" s="286"/>
      <c r="BT202" s="286"/>
      <c r="BU202" s="286"/>
      <c r="BV202" s="286"/>
      <c r="BW202" s="286"/>
      <c r="BX202" s="286"/>
      <c r="BY202" s="286"/>
      <c r="BZ202" s="286"/>
      <c r="CA202" s="286"/>
      <c r="CB202" s="286"/>
      <c r="CC202" s="286"/>
      <c r="CD202" s="286"/>
      <c r="CE202" s="286"/>
      <c r="CF202" s="286"/>
      <c r="CG202" s="286"/>
      <c r="CH202" s="286"/>
      <c r="CI202" s="286"/>
      <c r="CJ202" s="286"/>
      <c r="CK202" s="286"/>
      <c r="CL202" s="286"/>
      <c r="CM202" s="286"/>
      <c r="CN202" s="286"/>
      <c r="CO202" s="286"/>
      <c r="CP202" s="286"/>
      <c r="CQ202" s="286"/>
      <c r="CR202" s="286"/>
      <c r="CS202" s="286"/>
      <c r="CT202" s="286"/>
      <c r="CU202" s="286"/>
      <c r="CV202" s="286"/>
      <c r="CW202" s="286"/>
      <c r="CX202" s="286"/>
      <c r="CY202" s="286"/>
      <c r="CZ202" s="286"/>
      <c r="DA202" s="286"/>
      <c r="DB202" s="286"/>
      <c r="DC202" s="286"/>
      <c r="DD202" s="286"/>
    </row>
    <row r="203" spans="1:108" s="262" customFormat="1" x14ac:dyDescent="0.25">
      <c r="A203" s="392">
        <v>185</v>
      </c>
      <c r="B203" s="393"/>
      <c r="C203" s="381">
        <v>3018295</v>
      </c>
      <c r="D203" s="316" t="s">
        <v>463</v>
      </c>
      <c r="E203" s="7">
        <v>144</v>
      </c>
      <c r="F203" s="307" t="s">
        <v>24</v>
      </c>
      <c r="G203" s="395"/>
      <c r="H203" s="395"/>
      <c r="I203" s="395"/>
      <c r="J203" s="395"/>
      <c r="K203" s="395">
        <v>3915000</v>
      </c>
      <c r="L203" s="395">
        <v>4060000</v>
      </c>
      <c r="M203" s="395">
        <v>4060000</v>
      </c>
      <c r="N203" s="395">
        <v>4495000</v>
      </c>
      <c r="O203" s="395">
        <v>4060000</v>
      </c>
      <c r="P203" s="395">
        <v>3770000</v>
      </c>
      <c r="Q203" s="395">
        <v>3770000</v>
      </c>
      <c r="R203" s="395">
        <v>3770000</v>
      </c>
      <c r="S203" s="258">
        <f t="shared" si="10"/>
        <v>31900000</v>
      </c>
      <c r="T203" s="259">
        <f t="shared" si="11"/>
        <v>2658333.3333333335</v>
      </c>
      <c r="U203" s="390">
        <f t="shared" si="12"/>
        <v>34558333.333333336</v>
      </c>
      <c r="V203" s="284"/>
      <c r="W203" s="285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6"/>
      <c r="AU203" s="286"/>
      <c r="AV203" s="286"/>
      <c r="AW203" s="286"/>
      <c r="AX203" s="286"/>
      <c r="AY203" s="286"/>
      <c r="AZ203" s="286"/>
      <c r="BA203" s="286"/>
      <c r="BB203" s="286"/>
      <c r="BC203" s="286"/>
      <c r="BD203" s="286"/>
      <c r="BE203" s="286"/>
      <c r="BF203" s="286"/>
      <c r="BG203" s="286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6"/>
      <c r="BR203" s="286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6"/>
      <c r="CE203" s="286"/>
      <c r="CF203" s="286"/>
      <c r="CG203" s="286"/>
      <c r="CH203" s="286"/>
      <c r="CI203" s="286"/>
      <c r="CJ203" s="286"/>
      <c r="CK203" s="286"/>
      <c r="CL203" s="286"/>
      <c r="CM203" s="286"/>
      <c r="CN203" s="286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6"/>
      <c r="DB203" s="286"/>
      <c r="DC203" s="286"/>
      <c r="DD203" s="286"/>
    </row>
    <row r="204" spans="1:108" s="262" customFormat="1" x14ac:dyDescent="0.25">
      <c r="A204" s="392">
        <v>186</v>
      </c>
      <c r="B204" s="393"/>
      <c r="C204" s="381">
        <v>5885410</v>
      </c>
      <c r="D204" s="316" t="s">
        <v>464</v>
      </c>
      <c r="E204" s="7">
        <v>144</v>
      </c>
      <c r="F204" s="307" t="s">
        <v>24</v>
      </c>
      <c r="G204" s="395"/>
      <c r="H204" s="395"/>
      <c r="I204" s="395"/>
      <c r="J204" s="395"/>
      <c r="K204" s="395"/>
      <c r="L204" s="395"/>
      <c r="M204" s="395"/>
      <c r="N204" s="395"/>
      <c r="O204" s="395"/>
      <c r="P204" s="395"/>
      <c r="Q204" s="395">
        <v>2610000</v>
      </c>
      <c r="R204" s="395">
        <v>2610000</v>
      </c>
      <c r="S204" s="258">
        <f t="shared" si="10"/>
        <v>5220000</v>
      </c>
      <c r="T204" s="259">
        <f t="shared" si="11"/>
        <v>435000</v>
      </c>
      <c r="U204" s="390">
        <f t="shared" si="12"/>
        <v>5655000</v>
      </c>
      <c r="V204" s="284"/>
      <c r="W204" s="285"/>
      <c r="X204" s="286"/>
      <c r="Y204" s="286"/>
      <c r="Z204" s="286"/>
      <c r="AA204" s="286"/>
      <c r="AB204" s="286"/>
      <c r="AC204" s="286"/>
      <c r="AD204" s="286"/>
      <c r="AE204" s="286"/>
      <c r="AF204" s="286"/>
      <c r="AG204" s="286"/>
      <c r="AH204" s="286"/>
      <c r="AI204" s="286"/>
      <c r="AJ204" s="286"/>
      <c r="AK204" s="286"/>
      <c r="AL204" s="286"/>
      <c r="AM204" s="286"/>
      <c r="AN204" s="286"/>
      <c r="AO204" s="286"/>
      <c r="AP204" s="286"/>
      <c r="AQ204" s="286"/>
      <c r="AR204" s="286"/>
      <c r="AS204" s="286"/>
      <c r="AT204" s="286"/>
      <c r="AU204" s="286"/>
      <c r="AV204" s="286"/>
      <c r="AW204" s="286"/>
      <c r="AX204" s="286"/>
      <c r="AY204" s="286"/>
      <c r="AZ204" s="286"/>
      <c r="BA204" s="286"/>
      <c r="BB204" s="286"/>
      <c r="BC204" s="286"/>
      <c r="BD204" s="286"/>
      <c r="BE204" s="286"/>
      <c r="BF204" s="286"/>
      <c r="BG204" s="286"/>
      <c r="BH204" s="286"/>
      <c r="BI204" s="286"/>
      <c r="BJ204" s="286"/>
      <c r="BK204" s="286"/>
      <c r="BL204" s="286"/>
      <c r="BM204" s="286"/>
      <c r="BN204" s="286"/>
      <c r="BO204" s="286"/>
      <c r="BP204" s="286"/>
      <c r="BQ204" s="286"/>
      <c r="BR204" s="286"/>
      <c r="BS204" s="286"/>
      <c r="BT204" s="286"/>
      <c r="BU204" s="286"/>
      <c r="BV204" s="286"/>
      <c r="BW204" s="286"/>
      <c r="BX204" s="286"/>
      <c r="BY204" s="286"/>
      <c r="BZ204" s="286"/>
      <c r="CA204" s="286"/>
      <c r="CB204" s="286"/>
      <c r="CC204" s="286"/>
      <c r="CD204" s="286"/>
      <c r="CE204" s="286"/>
      <c r="CF204" s="286"/>
      <c r="CG204" s="286"/>
      <c r="CH204" s="286"/>
      <c r="CI204" s="286"/>
      <c r="CJ204" s="286"/>
      <c r="CK204" s="286"/>
      <c r="CL204" s="286"/>
      <c r="CM204" s="286"/>
      <c r="CN204" s="286"/>
      <c r="CO204" s="286"/>
      <c r="CP204" s="286"/>
      <c r="CQ204" s="286"/>
      <c r="CR204" s="286"/>
      <c r="CS204" s="286"/>
      <c r="CT204" s="286"/>
      <c r="CU204" s="286"/>
      <c r="CV204" s="286"/>
      <c r="CW204" s="286"/>
      <c r="CX204" s="286"/>
      <c r="CY204" s="286"/>
      <c r="CZ204" s="286"/>
      <c r="DA204" s="286"/>
      <c r="DB204" s="286"/>
      <c r="DC204" s="286"/>
      <c r="DD204" s="286"/>
    </row>
    <row r="205" spans="1:108" s="262" customFormat="1" ht="21.95" customHeight="1" x14ac:dyDescent="0.25">
      <c r="A205" s="413">
        <v>187</v>
      </c>
      <c r="B205" s="410"/>
      <c r="C205" s="431">
        <v>2082221</v>
      </c>
      <c r="D205" s="404" t="s">
        <v>442</v>
      </c>
      <c r="E205" s="7">
        <v>112</v>
      </c>
      <c r="F205" s="307" t="s">
        <v>324</v>
      </c>
      <c r="G205" s="296">
        <v>9200000</v>
      </c>
      <c r="H205" s="296">
        <v>9200000</v>
      </c>
      <c r="I205" s="296">
        <v>9200000</v>
      </c>
      <c r="J205" s="296">
        <v>9200000</v>
      </c>
      <c r="K205" s="296">
        <v>9200000</v>
      </c>
      <c r="L205" s="296">
        <v>9200000</v>
      </c>
      <c r="M205" s="296">
        <v>9200000</v>
      </c>
      <c r="N205" s="296">
        <v>9200000</v>
      </c>
      <c r="O205" s="296">
        <v>9200000</v>
      </c>
      <c r="P205" s="296">
        <v>9200000</v>
      </c>
      <c r="Q205" s="296">
        <v>9200000</v>
      </c>
      <c r="R205" s="296">
        <v>9200000</v>
      </c>
      <c r="S205" s="258">
        <f t="shared" si="10"/>
        <v>110400000</v>
      </c>
      <c r="T205" s="259">
        <f t="shared" si="11"/>
        <v>9200000</v>
      </c>
      <c r="U205" s="354">
        <f t="shared" ref="U205:U251" si="13">SUM(S205:T205)</f>
        <v>119600000</v>
      </c>
      <c r="V205" s="284"/>
      <c r="W205" s="285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6"/>
      <c r="AU205" s="286"/>
      <c r="AV205" s="286"/>
      <c r="AW205" s="286"/>
      <c r="AX205" s="286"/>
      <c r="AY205" s="286"/>
      <c r="AZ205" s="286"/>
      <c r="BA205" s="286"/>
      <c r="BB205" s="286"/>
      <c r="BC205" s="286"/>
      <c r="BD205" s="286"/>
      <c r="BE205" s="286"/>
      <c r="BF205" s="286"/>
      <c r="BG205" s="286"/>
      <c r="BH205" s="286"/>
      <c r="BI205" s="286"/>
      <c r="BJ205" s="286"/>
      <c r="BK205" s="286"/>
      <c r="BL205" s="286"/>
      <c r="BM205" s="286"/>
      <c r="BN205" s="286"/>
      <c r="BO205" s="286"/>
      <c r="BP205" s="286"/>
      <c r="BQ205" s="286"/>
      <c r="BR205" s="286"/>
      <c r="BS205" s="286"/>
      <c r="BT205" s="286"/>
      <c r="BU205" s="286"/>
      <c r="BV205" s="286"/>
      <c r="BW205" s="286"/>
      <c r="BX205" s="286"/>
      <c r="BY205" s="286"/>
      <c r="BZ205" s="286"/>
      <c r="CA205" s="286"/>
      <c r="CB205" s="286"/>
      <c r="CC205" s="286"/>
      <c r="CD205" s="286"/>
      <c r="CE205" s="286"/>
      <c r="CF205" s="286"/>
      <c r="CG205" s="286"/>
      <c r="CH205" s="286"/>
      <c r="CI205" s="286"/>
      <c r="CJ205" s="286"/>
      <c r="CK205" s="286"/>
      <c r="CL205" s="286"/>
      <c r="CM205" s="286"/>
      <c r="CN205" s="286"/>
      <c r="CO205" s="286"/>
      <c r="CP205" s="286"/>
      <c r="CQ205" s="286"/>
      <c r="CR205" s="286"/>
      <c r="CS205" s="286"/>
      <c r="CT205" s="286"/>
      <c r="CU205" s="286"/>
      <c r="CV205" s="286"/>
      <c r="CW205" s="286"/>
      <c r="CX205" s="286"/>
      <c r="CY205" s="286"/>
      <c r="CZ205" s="286"/>
      <c r="DA205" s="286"/>
      <c r="DB205" s="286"/>
      <c r="DC205" s="286"/>
      <c r="DD205" s="286"/>
    </row>
    <row r="206" spans="1:108" s="262" customFormat="1" ht="21.95" customHeight="1" x14ac:dyDescent="0.25">
      <c r="A206" s="414"/>
      <c r="B206" s="411"/>
      <c r="C206" s="432"/>
      <c r="D206" s="405"/>
      <c r="E206" s="7">
        <v>113</v>
      </c>
      <c r="F206" s="307" t="s">
        <v>19</v>
      </c>
      <c r="G206" s="297">
        <v>5500000</v>
      </c>
      <c r="H206" s="297">
        <v>5500000</v>
      </c>
      <c r="I206" s="297">
        <v>5500000</v>
      </c>
      <c r="J206" s="297">
        <v>5500000</v>
      </c>
      <c r="K206" s="297">
        <v>5500000</v>
      </c>
      <c r="L206" s="297">
        <v>5500000</v>
      </c>
      <c r="M206" s="297">
        <v>5500000</v>
      </c>
      <c r="N206" s="297">
        <v>5500000</v>
      </c>
      <c r="O206" s="297">
        <v>5500000</v>
      </c>
      <c r="P206" s="297">
        <v>5500000</v>
      </c>
      <c r="Q206" s="297">
        <v>5500000</v>
      </c>
      <c r="R206" s="297">
        <v>5500000</v>
      </c>
      <c r="S206" s="258">
        <f t="shared" si="10"/>
        <v>66000000</v>
      </c>
      <c r="T206" s="259">
        <f t="shared" si="11"/>
        <v>5500000</v>
      </c>
      <c r="U206" s="354">
        <f t="shared" si="13"/>
        <v>71500000</v>
      </c>
      <c r="V206" s="284"/>
      <c r="W206" s="285"/>
      <c r="X206" s="286"/>
      <c r="Y206" s="286"/>
      <c r="Z206" s="286"/>
      <c r="AA206" s="286"/>
      <c r="AB206" s="286"/>
      <c r="AC206" s="286"/>
      <c r="AD206" s="286"/>
      <c r="AE206" s="286"/>
      <c r="AF206" s="286"/>
      <c r="AG206" s="286"/>
      <c r="AH206" s="286"/>
      <c r="AI206" s="286"/>
      <c r="AJ206" s="286"/>
      <c r="AK206" s="286"/>
      <c r="AL206" s="286"/>
      <c r="AM206" s="286"/>
      <c r="AN206" s="286"/>
      <c r="AO206" s="286"/>
      <c r="AP206" s="286"/>
      <c r="AQ206" s="286"/>
      <c r="AR206" s="286"/>
      <c r="AS206" s="286"/>
      <c r="AT206" s="286"/>
      <c r="AU206" s="286"/>
      <c r="AV206" s="286"/>
      <c r="AW206" s="286"/>
      <c r="AX206" s="286"/>
      <c r="AY206" s="286"/>
      <c r="AZ206" s="286"/>
      <c r="BA206" s="286"/>
      <c r="BB206" s="286"/>
      <c r="BC206" s="286"/>
      <c r="BD206" s="286"/>
      <c r="BE206" s="286"/>
      <c r="BF206" s="286"/>
      <c r="BG206" s="286"/>
      <c r="BH206" s="286"/>
      <c r="BI206" s="286"/>
      <c r="BJ206" s="286"/>
      <c r="BK206" s="286"/>
      <c r="BL206" s="286"/>
      <c r="BM206" s="286"/>
      <c r="BN206" s="286"/>
      <c r="BO206" s="286"/>
      <c r="BP206" s="286"/>
      <c r="BQ206" s="286"/>
      <c r="BR206" s="286"/>
      <c r="BS206" s="286"/>
      <c r="BT206" s="286"/>
      <c r="BU206" s="286"/>
      <c r="BV206" s="286"/>
      <c r="BW206" s="286"/>
      <c r="BX206" s="286"/>
      <c r="BY206" s="286"/>
      <c r="BZ206" s="286"/>
      <c r="CA206" s="286"/>
      <c r="CB206" s="286"/>
      <c r="CC206" s="286"/>
      <c r="CD206" s="286"/>
      <c r="CE206" s="286"/>
      <c r="CF206" s="286"/>
      <c r="CG206" s="286"/>
      <c r="CH206" s="286"/>
      <c r="CI206" s="286"/>
      <c r="CJ206" s="286"/>
      <c r="CK206" s="286"/>
      <c r="CL206" s="286"/>
      <c r="CM206" s="286"/>
      <c r="CN206" s="286"/>
      <c r="CO206" s="286"/>
      <c r="CP206" s="286"/>
      <c r="CQ206" s="286"/>
      <c r="CR206" s="286"/>
      <c r="CS206" s="286"/>
      <c r="CT206" s="286"/>
      <c r="CU206" s="286"/>
      <c r="CV206" s="286"/>
      <c r="CW206" s="286"/>
      <c r="CX206" s="286"/>
      <c r="CY206" s="286"/>
      <c r="CZ206" s="286"/>
      <c r="DA206" s="286"/>
      <c r="DB206" s="286"/>
      <c r="DC206" s="286"/>
      <c r="DD206" s="286"/>
    </row>
    <row r="207" spans="1:108" s="262" customFormat="1" ht="21.95" customHeight="1" x14ac:dyDescent="0.25">
      <c r="A207" s="415"/>
      <c r="B207" s="430"/>
      <c r="C207" s="427"/>
      <c r="D207" s="434"/>
      <c r="E207" s="7">
        <v>232</v>
      </c>
      <c r="F207" s="307" t="s">
        <v>20</v>
      </c>
      <c r="G207" s="297">
        <v>0</v>
      </c>
      <c r="H207" s="297">
        <v>0</v>
      </c>
      <c r="I207" s="297">
        <v>0</v>
      </c>
      <c r="J207" s="297">
        <v>0</v>
      </c>
      <c r="K207" s="297">
        <v>0</v>
      </c>
      <c r="L207" s="297">
        <v>0</v>
      </c>
      <c r="M207" s="297">
        <v>0</v>
      </c>
      <c r="N207" s="297">
        <v>0</v>
      </c>
      <c r="O207" s="297">
        <v>0</v>
      </c>
      <c r="P207" s="297">
        <v>0</v>
      </c>
      <c r="Q207" s="297">
        <v>0</v>
      </c>
      <c r="R207" s="297">
        <v>0</v>
      </c>
      <c r="S207" s="258">
        <f t="shared" ref="S207" si="14">SUM(G207:R207)</f>
        <v>0</v>
      </c>
      <c r="T207" s="259">
        <f t="shared" si="11"/>
        <v>0</v>
      </c>
      <c r="U207" s="354">
        <f t="shared" si="13"/>
        <v>0</v>
      </c>
      <c r="V207" s="284"/>
      <c r="W207" s="285"/>
      <c r="X207" s="286"/>
      <c r="Y207" s="286"/>
      <c r="Z207" s="286"/>
      <c r="AA207" s="286"/>
      <c r="AB207" s="286"/>
      <c r="AC207" s="286"/>
      <c r="AD207" s="286"/>
      <c r="AE207" s="286"/>
      <c r="AF207" s="286"/>
      <c r="AG207" s="286"/>
      <c r="AH207" s="286"/>
      <c r="AI207" s="286"/>
      <c r="AJ207" s="286"/>
      <c r="AK207" s="286"/>
      <c r="AL207" s="286"/>
      <c r="AM207" s="286"/>
      <c r="AN207" s="286"/>
      <c r="AO207" s="286"/>
      <c r="AP207" s="286"/>
      <c r="AQ207" s="286"/>
      <c r="AR207" s="286"/>
      <c r="AS207" s="286"/>
      <c r="AT207" s="286"/>
      <c r="AU207" s="286"/>
      <c r="AV207" s="286"/>
      <c r="AW207" s="286"/>
      <c r="AX207" s="286"/>
      <c r="AY207" s="286"/>
      <c r="AZ207" s="286"/>
      <c r="BA207" s="286"/>
      <c r="BB207" s="286"/>
      <c r="BC207" s="286"/>
      <c r="BD207" s="286"/>
      <c r="BE207" s="286"/>
      <c r="BF207" s="286"/>
      <c r="BG207" s="286"/>
      <c r="BH207" s="286"/>
      <c r="BI207" s="286"/>
      <c r="BJ207" s="286"/>
      <c r="BK207" s="286"/>
      <c r="BL207" s="286"/>
      <c r="BM207" s="286"/>
      <c r="BN207" s="286"/>
      <c r="BO207" s="286"/>
      <c r="BP207" s="286"/>
      <c r="BQ207" s="286"/>
      <c r="BR207" s="286"/>
      <c r="BS207" s="286"/>
      <c r="BT207" s="286"/>
      <c r="BU207" s="286"/>
      <c r="BV207" s="286"/>
      <c r="BW207" s="286"/>
      <c r="BX207" s="286"/>
      <c r="BY207" s="286"/>
      <c r="BZ207" s="286"/>
      <c r="CA207" s="286"/>
      <c r="CB207" s="286"/>
      <c r="CC207" s="286"/>
      <c r="CD207" s="286"/>
      <c r="CE207" s="286"/>
      <c r="CF207" s="286"/>
      <c r="CG207" s="286"/>
      <c r="CH207" s="286"/>
      <c r="CI207" s="286"/>
      <c r="CJ207" s="286"/>
      <c r="CK207" s="286"/>
      <c r="CL207" s="286"/>
      <c r="CM207" s="286"/>
      <c r="CN207" s="286"/>
      <c r="CO207" s="286"/>
      <c r="CP207" s="286"/>
      <c r="CQ207" s="286"/>
      <c r="CR207" s="286"/>
      <c r="CS207" s="286"/>
      <c r="CT207" s="286"/>
      <c r="CU207" s="286"/>
      <c r="CV207" s="286"/>
      <c r="CW207" s="286"/>
      <c r="CX207" s="286"/>
      <c r="CY207" s="286"/>
      <c r="CZ207" s="286"/>
      <c r="DA207" s="286"/>
      <c r="DB207" s="286"/>
      <c r="DC207" s="286"/>
      <c r="DD207" s="286"/>
    </row>
    <row r="208" spans="1:108" s="283" customFormat="1" ht="21.95" customHeight="1" x14ac:dyDescent="0.25">
      <c r="A208" s="413">
        <v>188</v>
      </c>
      <c r="B208" s="410"/>
      <c r="C208" s="407">
        <v>2443677</v>
      </c>
      <c r="D208" s="404" t="s">
        <v>443</v>
      </c>
      <c r="E208" s="7">
        <v>112</v>
      </c>
      <c r="F208" s="307" t="s">
        <v>324</v>
      </c>
      <c r="G208" s="296">
        <v>9200000</v>
      </c>
      <c r="H208" s="296">
        <v>9200000</v>
      </c>
      <c r="I208" s="296">
        <v>9200000</v>
      </c>
      <c r="J208" s="296">
        <v>9200000</v>
      </c>
      <c r="K208" s="296">
        <v>9200000</v>
      </c>
      <c r="L208" s="296">
        <v>9200000</v>
      </c>
      <c r="M208" s="296">
        <v>9200000</v>
      </c>
      <c r="N208" s="296">
        <v>9200000</v>
      </c>
      <c r="O208" s="296">
        <v>9200000</v>
      </c>
      <c r="P208" s="296">
        <v>9200000</v>
      </c>
      <c r="Q208" s="296">
        <v>9200000</v>
      </c>
      <c r="R208" s="296">
        <v>9200000</v>
      </c>
      <c r="S208" s="258">
        <f t="shared" ref="S208:S240" si="15">SUM(G208:R208)</f>
        <v>110400000</v>
      </c>
      <c r="T208" s="259">
        <f t="shared" si="11"/>
        <v>9200000</v>
      </c>
      <c r="U208" s="354">
        <f t="shared" ref="U208:U240" si="16">SUM(S208:T208)</f>
        <v>119600000</v>
      </c>
      <c r="V208" s="284"/>
      <c r="W208" s="285"/>
      <c r="X208" s="286"/>
      <c r="Y208" s="286"/>
      <c r="Z208" s="286"/>
      <c r="AA208" s="286"/>
      <c r="AB208" s="286"/>
      <c r="AC208" s="286"/>
      <c r="AD208" s="286"/>
      <c r="AE208" s="286"/>
      <c r="AF208" s="286"/>
      <c r="AG208" s="286"/>
      <c r="AH208" s="286"/>
      <c r="AI208" s="286"/>
      <c r="AJ208" s="286"/>
      <c r="AK208" s="286"/>
      <c r="AL208" s="286"/>
      <c r="AM208" s="286"/>
      <c r="AN208" s="286"/>
      <c r="AO208" s="286"/>
      <c r="AP208" s="286"/>
      <c r="AQ208" s="286"/>
      <c r="AR208" s="286"/>
      <c r="AS208" s="286"/>
      <c r="AT208" s="286"/>
      <c r="AU208" s="286"/>
      <c r="AV208" s="286"/>
      <c r="AW208" s="286"/>
      <c r="AX208" s="286"/>
      <c r="AY208" s="286"/>
      <c r="AZ208" s="286"/>
      <c r="BA208" s="286"/>
      <c r="BB208" s="286"/>
      <c r="BC208" s="286"/>
      <c r="BD208" s="286"/>
      <c r="BE208" s="286"/>
      <c r="BF208" s="286"/>
      <c r="BG208" s="286"/>
      <c r="BH208" s="286"/>
      <c r="BI208" s="286"/>
      <c r="BJ208" s="286"/>
      <c r="BK208" s="286"/>
      <c r="BL208" s="286"/>
      <c r="BM208" s="286"/>
      <c r="BN208" s="286"/>
      <c r="BO208" s="286"/>
      <c r="BP208" s="286"/>
      <c r="BQ208" s="286"/>
      <c r="BR208" s="286"/>
      <c r="BS208" s="286"/>
      <c r="BT208" s="286"/>
      <c r="BU208" s="286"/>
      <c r="BV208" s="286"/>
      <c r="BW208" s="286"/>
      <c r="BX208" s="286"/>
      <c r="BY208" s="286"/>
      <c r="BZ208" s="286"/>
      <c r="CA208" s="286"/>
      <c r="CB208" s="286"/>
      <c r="CC208" s="286"/>
      <c r="CD208" s="286"/>
      <c r="CE208" s="286"/>
      <c r="CF208" s="286"/>
      <c r="CG208" s="286"/>
      <c r="CH208" s="286"/>
      <c r="CI208" s="286"/>
      <c r="CJ208" s="286"/>
      <c r="CK208" s="286"/>
      <c r="CL208" s="286"/>
      <c r="CM208" s="286"/>
      <c r="CN208" s="286"/>
      <c r="CO208" s="286"/>
      <c r="CP208" s="286"/>
      <c r="CQ208" s="286"/>
      <c r="CR208" s="286"/>
      <c r="CS208" s="286"/>
      <c r="CT208" s="286"/>
      <c r="CU208" s="286"/>
      <c r="CV208" s="286"/>
      <c r="CW208" s="286"/>
      <c r="CX208" s="286"/>
      <c r="CY208" s="286"/>
      <c r="CZ208" s="286"/>
      <c r="DA208" s="286"/>
      <c r="DB208" s="286"/>
      <c r="DC208" s="286"/>
      <c r="DD208" s="286"/>
    </row>
    <row r="209" spans="1:108" s="283" customFormat="1" ht="21.95" customHeight="1" x14ac:dyDescent="0.25">
      <c r="A209" s="414"/>
      <c r="B209" s="411"/>
      <c r="C209" s="408"/>
      <c r="D209" s="405"/>
      <c r="E209" s="279">
        <v>113</v>
      </c>
      <c r="F209" s="310" t="s">
        <v>19</v>
      </c>
      <c r="G209" s="297">
        <v>5500000</v>
      </c>
      <c r="H209" s="297">
        <v>5500000</v>
      </c>
      <c r="I209" s="297">
        <v>5500000</v>
      </c>
      <c r="J209" s="297">
        <v>5500000</v>
      </c>
      <c r="K209" s="297">
        <v>5500000</v>
      </c>
      <c r="L209" s="297">
        <v>5500000</v>
      </c>
      <c r="M209" s="297">
        <v>5500000</v>
      </c>
      <c r="N209" s="297">
        <v>5500000</v>
      </c>
      <c r="O209" s="297">
        <v>5500000</v>
      </c>
      <c r="P209" s="297">
        <v>5500000</v>
      </c>
      <c r="Q209" s="297">
        <v>5500000</v>
      </c>
      <c r="R209" s="297">
        <v>5500000</v>
      </c>
      <c r="S209" s="258">
        <f t="shared" si="15"/>
        <v>66000000</v>
      </c>
      <c r="T209" s="259">
        <f t="shared" si="11"/>
        <v>5500000</v>
      </c>
      <c r="U209" s="354">
        <f t="shared" si="16"/>
        <v>71500000</v>
      </c>
      <c r="V209" s="284"/>
      <c r="W209" s="285"/>
      <c r="X209" s="286"/>
      <c r="Y209" s="286"/>
      <c r="Z209" s="286"/>
      <c r="AA209" s="286"/>
      <c r="AB209" s="286"/>
      <c r="AC209" s="286"/>
      <c r="AD209" s="286"/>
      <c r="AE209" s="286"/>
      <c r="AF209" s="286"/>
      <c r="AG209" s="286"/>
      <c r="AH209" s="286"/>
      <c r="AI209" s="286"/>
      <c r="AJ209" s="286"/>
      <c r="AK209" s="286"/>
      <c r="AL209" s="286"/>
      <c r="AM209" s="286"/>
      <c r="AN209" s="286"/>
      <c r="AO209" s="286"/>
      <c r="AP209" s="286"/>
      <c r="AQ209" s="286"/>
      <c r="AR209" s="286"/>
      <c r="AS209" s="286"/>
      <c r="AT209" s="286"/>
      <c r="AU209" s="286"/>
      <c r="AV209" s="286"/>
      <c r="AW209" s="286"/>
      <c r="AX209" s="286"/>
      <c r="AY209" s="286"/>
      <c r="AZ209" s="286"/>
      <c r="BA209" s="286"/>
      <c r="BB209" s="286"/>
      <c r="BC209" s="286"/>
      <c r="BD209" s="286"/>
      <c r="BE209" s="286"/>
      <c r="BF209" s="286"/>
      <c r="BG209" s="286"/>
      <c r="BH209" s="286"/>
      <c r="BI209" s="286"/>
      <c r="BJ209" s="286"/>
      <c r="BK209" s="286"/>
      <c r="BL209" s="286"/>
      <c r="BM209" s="286"/>
      <c r="BN209" s="286"/>
      <c r="BO209" s="286"/>
      <c r="BP209" s="286"/>
      <c r="BQ209" s="286"/>
      <c r="BR209" s="286"/>
      <c r="BS209" s="286"/>
      <c r="BT209" s="286"/>
      <c r="BU209" s="286"/>
      <c r="BV209" s="286"/>
      <c r="BW209" s="286"/>
      <c r="BX209" s="286"/>
      <c r="BY209" s="286"/>
      <c r="BZ209" s="286"/>
      <c r="CA209" s="286"/>
      <c r="CB209" s="286"/>
      <c r="CC209" s="286"/>
      <c r="CD209" s="286"/>
      <c r="CE209" s="286"/>
      <c r="CF209" s="286"/>
      <c r="CG209" s="286"/>
      <c r="CH209" s="286"/>
      <c r="CI209" s="286"/>
      <c r="CJ209" s="286"/>
      <c r="CK209" s="286"/>
      <c r="CL209" s="286"/>
      <c r="CM209" s="286"/>
      <c r="CN209" s="286"/>
      <c r="CO209" s="286"/>
      <c r="CP209" s="286"/>
      <c r="CQ209" s="286"/>
      <c r="CR209" s="286"/>
      <c r="CS209" s="286"/>
      <c r="CT209" s="286"/>
      <c r="CU209" s="286"/>
      <c r="CV209" s="286"/>
      <c r="CW209" s="286"/>
      <c r="CX209" s="286"/>
      <c r="CY209" s="286"/>
      <c r="CZ209" s="286"/>
      <c r="DA209" s="286"/>
      <c r="DB209" s="286"/>
      <c r="DC209" s="286"/>
      <c r="DD209" s="286"/>
    </row>
    <row r="210" spans="1:108" s="283" customFormat="1" ht="21.95" customHeight="1" thickBot="1" x14ac:dyDescent="0.3">
      <c r="A210" s="415"/>
      <c r="B210" s="412"/>
      <c r="C210" s="409"/>
      <c r="D210" s="406"/>
      <c r="E210" s="270">
        <v>232</v>
      </c>
      <c r="F210" s="309" t="s">
        <v>20</v>
      </c>
      <c r="G210" s="297">
        <v>0</v>
      </c>
      <c r="H210" s="297">
        <v>0</v>
      </c>
      <c r="I210" s="297">
        <v>0</v>
      </c>
      <c r="J210" s="297">
        <v>0</v>
      </c>
      <c r="K210" s="297">
        <v>0</v>
      </c>
      <c r="L210" s="297">
        <v>0</v>
      </c>
      <c r="M210" s="297">
        <v>0</v>
      </c>
      <c r="N210" s="297">
        <v>0</v>
      </c>
      <c r="O210" s="297">
        <v>0</v>
      </c>
      <c r="P210" s="297">
        <v>0</v>
      </c>
      <c r="Q210" s="297">
        <v>0</v>
      </c>
      <c r="R210" s="297" t="s">
        <v>360</v>
      </c>
      <c r="S210" s="258">
        <f t="shared" si="15"/>
        <v>0</v>
      </c>
      <c r="T210" s="259">
        <f t="shared" si="11"/>
        <v>0</v>
      </c>
      <c r="U210" s="354">
        <f t="shared" si="16"/>
        <v>0</v>
      </c>
      <c r="V210" s="284"/>
      <c r="W210" s="285"/>
      <c r="X210" s="286"/>
      <c r="Y210" s="286"/>
      <c r="Z210" s="286"/>
      <c r="AA210" s="286"/>
      <c r="AB210" s="286"/>
      <c r="AC210" s="286"/>
      <c r="AD210" s="286"/>
      <c r="AE210" s="286"/>
      <c r="AF210" s="286"/>
      <c r="AG210" s="286"/>
      <c r="AH210" s="286"/>
      <c r="AI210" s="286"/>
      <c r="AJ210" s="286"/>
      <c r="AK210" s="286"/>
      <c r="AL210" s="286"/>
      <c r="AM210" s="286"/>
      <c r="AN210" s="286"/>
      <c r="AO210" s="286"/>
      <c r="AP210" s="286"/>
      <c r="AQ210" s="286"/>
      <c r="AR210" s="286"/>
      <c r="AS210" s="286"/>
      <c r="AT210" s="286"/>
      <c r="AU210" s="286"/>
      <c r="AV210" s="286"/>
      <c r="AW210" s="286"/>
      <c r="AX210" s="286"/>
      <c r="AY210" s="286"/>
      <c r="AZ210" s="286"/>
      <c r="BA210" s="286"/>
      <c r="BB210" s="286"/>
      <c r="BC210" s="286"/>
      <c r="BD210" s="286"/>
      <c r="BE210" s="286"/>
      <c r="BF210" s="286"/>
      <c r="BG210" s="286"/>
      <c r="BH210" s="286"/>
      <c r="BI210" s="286"/>
      <c r="BJ210" s="286"/>
      <c r="BK210" s="286"/>
      <c r="BL210" s="286"/>
      <c r="BM210" s="286"/>
      <c r="BN210" s="286"/>
      <c r="BO210" s="286"/>
      <c r="BP210" s="286"/>
      <c r="BQ210" s="286"/>
      <c r="BR210" s="286"/>
      <c r="BS210" s="286"/>
      <c r="BT210" s="286"/>
      <c r="BU210" s="286"/>
      <c r="BV210" s="286"/>
      <c r="BW210" s="286"/>
      <c r="BX210" s="286"/>
      <c r="BY210" s="286"/>
      <c r="BZ210" s="286"/>
      <c r="CA210" s="286"/>
      <c r="CB210" s="286"/>
      <c r="CC210" s="286"/>
      <c r="CD210" s="286"/>
      <c r="CE210" s="286"/>
      <c r="CF210" s="286"/>
      <c r="CG210" s="286"/>
      <c r="CH210" s="286"/>
      <c r="CI210" s="286"/>
      <c r="CJ210" s="286"/>
      <c r="CK210" s="286"/>
      <c r="CL210" s="286"/>
      <c r="CM210" s="286"/>
      <c r="CN210" s="286"/>
      <c r="CO210" s="286"/>
      <c r="CP210" s="286"/>
      <c r="CQ210" s="286"/>
      <c r="CR210" s="286"/>
      <c r="CS210" s="286"/>
      <c r="CT210" s="286"/>
      <c r="CU210" s="286"/>
      <c r="CV210" s="286"/>
      <c r="CW210" s="286"/>
      <c r="CX210" s="286"/>
      <c r="CY210" s="286"/>
      <c r="CZ210" s="286"/>
      <c r="DA210" s="286"/>
      <c r="DB210" s="286"/>
      <c r="DC210" s="286"/>
      <c r="DD210" s="286"/>
    </row>
    <row r="211" spans="1:108" s="283" customFormat="1" ht="21.95" customHeight="1" x14ac:dyDescent="0.25">
      <c r="A211" s="413">
        <v>189</v>
      </c>
      <c r="B211" s="410"/>
      <c r="C211" s="407">
        <v>1174594</v>
      </c>
      <c r="D211" s="404" t="s">
        <v>325</v>
      </c>
      <c r="E211" s="7">
        <v>112</v>
      </c>
      <c r="F211" s="307" t="s">
        <v>324</v>
      </c>
      <c r="G211" s="296">
        <v>9200000</v>
      </c>
      <c r="H211" s="297">
        <v>9200000</v>
      </c>
      <c r="I211" s="297">
        <v>9200000</v>
      </c>
      <c r="J211" s="297">
        <v>9200000</v>
      </c>
      <c r="K211" s="297">
        <v>9200000</v>
      </c>
      <c r="L211" s="297">
        <v>9200000</v>
      </c>
      <c r="M211" s="297">
        <v>9200000</v>
      </c>
      <c r="N211" s="297">
        <v>9200000</v>
      </c>
      <c r="O211" s="297">
        <v>9200000</v>
      </c>
      <c r="P211" s="297">
        <v>9200000</v>
      </c>
      <c r="Q211" s="297">
        <v>9200000</v>
      </c>
      <c r="R211" s="296">
        <v>9200000</v>
      </c>
      <c r="S211" s="258">
        <f t="shared" si="15"/>
        <v>110400000</v>
      </c>
      <c r="T211" s="259">
        <f t="shared" si="11"/>
        <v>9200000</v>
      </c>
      <c r="U211" s="354">
        <f t="shared" si="16"/>
        <v>119600000</v>
      </c>
      <c r="V211" s="284"/>
      <c r="W211" s="285"/>
      <c r="X211" s="286"/>
      <c r="Y211" s="286"/>
      <c r="Z211" s="286"/>
      <c r="AA211" s="286"/>
      <c r="AB211" s="286"/>
      <c r="AC211" s="286"/>
      <c r="AD211" s="286"/>
      <c r="AE211" s="286"/>
      <c r="AF211" s="286"/>
      <c r="AG211" s="286"/>
      <c r="AH211" s="286"/>
      <c r="AI211" s="286"/>
      <c r="AJ211" s="286"/>
      <c r="AK211" s="286"/>
      <c r="AL211" s="286"/>
      <c r="AM211" s="286"/>
      <c r="AN211" s="286"/>
      <c r="AO211" s="286"/>
      <c r="AP211" s="286"/>
      <c r="AQ211" s="286"/>
      <c r="AR211" s="286"/>
      <c r="AS211" s="286"/>
      <c r="AT211" s="286"/>
      <c r="AU211" s="286"/>
      <c r="AV211" s="286"/>
      <c r="AW211" s="286"/>
      <c r="AX211" s="286"/>
      <c r="AY211" s="286"/>
      <c r="AZ211" s="286"/>
      <c r="BA211" s="286"/>
      <c r="BB211" s="286"/>
      <c r="BC211" s="286"/>
      <c r="BD211" s="286"/>
      <c r="BE211" s="286"/>
      <c r="BF211" s="286"/>
      <c r="BG211" s="286"/>
      <c r="BH211" s="286"/>
      <c r="BI211" s="286"/>
      <c r="BJ211" s="286"/>
      <c r="BK211" s="286"/>
      <c r="BL211" s="286"/>
      <c r="BM211" s="286"/>
      <c r="BN211" s="286"/>
      <c r="BO211" s="286"/>
      <c r="BP211" s="286"/>
      <c r="BQ211" s="286"/>
      <c r="BR211" s="286"/>
      <c r="BS211" s="286"/>
      <c r="BT211" s="286"/>
      <c r="BU211" s="286"/>
      <c r="BV211" s="286"/>
      <c r="BW211" s="286"/>
      <c r="BX211" s="286"/>
      <c r="BY211" s="286"/>
      <c r="BZ211" s="286"/>
      <c r="CA211" s="286"/>
      <c r="CB211" s="286"/>
      <c r="CC211" s="286"/>
      <c r="CD211" s="286"/>
      <c r="CE211" s="286"/>
      <c r="CF211" s="286"/>
      <c r="CG211" s="286"/>
      <c r="CH211" s="286"/>
      <c r="CI211" s="286"/>
      <c r="CJ211" s="286"/>
      <c r="CK211" s="286"/>
      <c r="CL211" s="286"/>
      <c r="CM211" s="286"/>
      <c r="CN211" s="286"/>
      <c r="CO211" s="286"/>
      <c r="CP211" s="286"/>
      <c r="CQ211" s="286"/>
      <c r="CR211" s="286"/>
      <c r="CS211" s="286"/>
      <c r="CT211" s="286"/>
      <c r="CU211" s="286"/>
      <c r="CV211" s="286"/>
      <c r="CW211" s="286"/>
      <c r="CX211" s="286"/>
      <c r="CY211" s="286"/>
      <c r="CZ211" s="286"/>
      <c r="DA211" s="286"/>
      <c r="DB211" s="286"/>
      <c r="DC211" s="286"/>
      <c r="DD211" s="286"/>
    </row>
    <row r="212" spans="1:108" s="283" customFormat="1" ht="21.95" customHeight="1" x14ac:dyDescent="0.25">
      <c r="A212" s="414"/>
      <c r="B212" s="411"/>
      <c r="C212" s="408"/>
      <c r="D212" s="405"/>
      <c r="E212" s="279">
        <v>113</v>
      </c>
      <c r="F212" s="310" t="s">
        <v>19</v>
      </c>
      <c r="G212" s="297">
        <v>5500000</v>
      </c>
      <c r="H212" s="297">
        <v>5500000</v>
      </c>
      <c r="I212" s="297">
        <v>5500000</v>
      </c>
      <c r="J212" s="297">
        <v>5500000</v>
      </c>
      <c r="K212" s="297">
        <v>5500000</v>
      </c>
      <c r="L212" s="297">
        <v>5500000</v>
      </c>
      <c r="M212" s="297">
        <v>5500000</v>
      </c>
      <c r="N212" s="297">
        <v>5500000</v>
      </c>
      <c r="O212" s="297">
        <v>5500000</v>
      </c>
      <c r="P212" s="297">
        <v>5500000</v>
      </c>
      <c r="Q212" s="297">
        <v>5500000</v>
      </c>
      <c r="R212" s="297">
        <v>5500000</v>
      </c>
      <c r="S212" s="258">
        <f t="shared" si="15"/>
        <v>66000000</v>
      </c>
      <c r="T212" s="259">
        <f t="shared" si="11"/>
        <v>5500000</v>
      </c>
      <c r="U212" s="354">
        <f t="shared" si="16"/>
        <v>71500000</v>
      </c>
      <c r="V212" s="284"/>
      <c r="W212" s="285"/>
      <c r="X212" s="286"/>
      <c r="Y212" s="286"/>
      <c r="Z212" s="286"/>
      <c r="AA212" s="286"/>
      <c r="AB212" s="286"/>
      <c r="AC212" s="286"/>
      <c r="AD212" s="286"/>
      <c r="AE212" s="286"/>
      <c r="AF212" s="286"/>
      <c r="AG212" s="286"/>
      <c r="AH212" s="286"/>
      <c r="AI212" s="286"/>
      <c r="AJ212" s="286"/>
      <c r="AK212" s="286"/>
      <c r="AL212" s="286"/>
      <c r="AM212" s="286"/>
      <c r="AN212" s="286"/>
      <c r="AO212" s="286"/>
      <c r="AP212" s="286"/>
      <c r="AQ212" s="286"/>
      <c r="AR212" s="286"/>
      <c r="AS212" s="286"/>
      <c r="AT212" s="286"/>
      <c r="AU212" s="286"/>
      <c r="AV212" s="286"/>
      <c r="AW212" s="286"/>
      <c r="AX212" s="286"/>
      <c r="AY212" s="286"/>
      <c r="AZ212" s="286"/>
      <c r="BA212" s="286"/>
      <c r="BB212" s="286"/>
      <c r="BC212" s="286"/>
      <c r="BD212" s="286"/>
      <c r="BE212" s="286"/>
      <c r="BF212" s="286"/>
      <c r="BG212" s="286"/>
      <c r="BH212" s="286"/>
      <c r="BI212" s="286"/>
      <c r="BJ212" s="286"/>
      <c r="BK212" s="286"/>
      <c r="BL212" s="286"/>
      <c r="BM212" s="286"/>
      <c r="BN212" s="286"/>
      <c r="BO212" s="286"/>
      <c r="BP212" s="286"/>
      <c r="BQ212" s="286"/>
      <c r="BR212" s="286"/>
      <c r="BS212" s="286"/>
      <c r="BT212" s="286"/>
      <c r="BU212" s="286"/>
      <c r="BV212" s="286"/>
      <c r="BW212" s="286"/>
      <c r="BX212" s="286"/>
      <c r="BY212" s="286"/>
      <c r="BZ212" s="286"/>
      <c r="CA212" s="286"/>
      <c r="CB212" s="286"/>
      <c r="CC212" s="286"/>
      <c r="CD212" s="286"/>
      <c r="CE212" s="286"/>
      <c r="CF212" s="286"/>
      <c r="CG212" s="286"/>
      <c r="CH212" s="286"/>
      <c r="CI212" s="286"/>
      <c r="CJ212" s="286"/>
      <c r="CK212" s="286"/>
      <c r="CL212" s="286"/>
      <c r="CM212" s="286"/>
      <c r="CN212" s="286"/>
      <c r="CO212" s="286"/>
      <c r="CP212" s="286"/>
      <c r="CQ212" s="286"/>
      <c r="CR212" s="286"/>
      <c r="CS212" s="286"/>
      <c r="CT212" s="286"/>
      <c r="CU212" s="286"/>
      <c r="CV212" s="286"/>
      <c r="CW212" s="286"/>
      <c r="CX212" s="286"/>
      <c r="CY212" s="286"/>
      <c r="CZ212" s="286"/>
      <c r="DA212" s="286"/>
      <c r="DB212" s="286"/>
      <c r="DC212" s="286"/>
      <c r="DD212" s="286"/>
    </row>
    <row r="213" spans="1:108" s="283" customFormat="1" ht="21.95" customHeight="1" thickBot="1" x14ac:dyDescent="0.3">
      <c r="A213" s="415"/>
      <c r="B213" s="412"/>
      <c r="C213" s="409"/>
      <c r="D213" s="406"/>
      <c r="E213" s="270">
        <v>232</v>
      </c>
      <c r="F213" s="309" t="s">
        <v>20</v>
      </c>
      <c r="G213" s="297">
        <v>0</v>
      </c>
      <c r="H213" s="297">
        <v>0</v>
      </c>
      <c r="I213" s="297">
        <v>0</v>
      </c>
      <c r="J213" s="297">
        <v>0</v>
      </c>
      <c r="K213" s="297">
        <v>0</v>
      </c>
      <c r="L213" s="297">
        <v>0</v>
      </c>
      <c r="M213" s="297">
        <v>0</v>
      </c>
      <c r="N213" s="297">
        <v>0</v>
      </c>
      <c r="O213" s="297">
        <v>0</v>
      </c>
      <c r="P213" s="297">
        <v>0</v>
      </c>
      <c r="Q213" s="297">
        <v>0</v>
      </c>
      <c r="R213" s="297" t="s">
        <v>360</v>
      </c>
      <c r="S213" s="258">
        <f t="shared" si="15"/>
        <v>0</v>
      </c>
      <c r="T213" s="259">
        <f t="shared" si="11"/>
        <v>0</v>
      </c>
      <c r="U213" s="354">
        <f t="shared" si="16"/>
        <v>0</v>
      </c>
      <c r="V213" s="284"/>
      <c r="W213" s="285"/>
      <c r="X213" s="286"/>
      <c r="Y213" s="286"/>
      <c r="Z213" s="286"/>
      <c r="AA213" s="286"/>
      <c r="AB213" s="286"/>
      <c r="AC213" s="286"/>
      <c r="AD213" s="286"/>
      <c r="AE213" s="286"/>
      <c r="AF213" s="286"/>
      <c r="AG213" s="286"/>
      <c r="AH213" s="286"/>
      <c r="AI213" s="286"/>
      <c r="AJ213" s="286"/>
      <c r="AK213" s="286"/>
      <c r="AL213" s="286"/>
      <c r="AM213" s="286"/>
      <c r="AN213" s="286"/>
      <c r="AO213" s="286"/>
      <c r="AP213" s="286"/>
      <c r="AQ213" s="286"/>
      <c r="AR213" s="286"/>
      <c r="AS213" s="286"/>
      <c r="AT213" s="286"/>
      <c r="AU213" s="286"/>
      <c r="AV213" s="286"/>
      <c r="AW213" s="286"/>
      <c r="AX213" s="286"/>
      <c r="AY213" s="286"/>
      <c r="AZ213" s="286"/>
      <c r="BA213" s="286"/>
      <c r="BB213" s="286"/>
      <c r="BC213" s="286"/>
      <c r="BD213" s="286"/>
      <c r="BE213" s="286"/>
      <c r="BF213" s="286"/>
      <c r="BG213" s="286"/>
      <c r="BH213" s="286"/>
      <c r="BI213" s="286"/>
      <c r="BJ213" s="286"/>
      <c r="BK213" s="286"/>
      <c r="BL213" s="286"/>
      <c r="BM213" s="286"/>
      <c r="BN213" s="286"/>
      <c r="BO213" s="286"/>
      <c r="BP213" s="286"/>
      <c r="BQ213" s="286"/>
      <c r="BR213" s="286"/>
      <c r="BS213" s="286"/>
      <c r="BT213" s="286"/>
      <c r="BU213" s="286"/>
      <c r="BV213" s="286"/>
      <c r="BW213" s="286"/>
      <c r="BX213" s="286"/>
      <c r="BY213" s="286"/>
      <c r="BZ213" s="286"/>
      <c r="CA213" s="286"/>
      <c r="CB213" s="286"/>
      <c r="CC213" s="286"/>
      <c r="CD213" s="286"/>
      <c r="CE213" s="286"/>
      <c r="CF213" s="286"/>
      <c r="CG213" s="286"/>
      <c r="CH213" s="286"/>
      <c r="CI213" s="286"/>
      <c r="CJ213" s="286"/>
      <c r="CK213" s="286"/>
      <c r="CL213" s="286"/>
      <c r="CM213" s="286"/>
      <c r="CN213" s="286"/>
      <c r="CO213" s="286"/>
      <c r="CP213" s="286"/>
      <c r="CQ213" s="286"/>
      <c r="CR213" s="286"/>
      <c r="CS213" s="286"/>
      <c r="CT213" s="286"/>
      <c r="CU213" s="286"/>
      <c r="CV213" s="286"/>
      <c r="CW213" s="286"/>
      <c r="CX213" s="286"/>
      <c r="CY213" s="286"/>
      <c r="CZ213" s="286"/>
      <c r="DA213" s="286"/>
      <c r="DB213" s="286"/>
      <c r="DC213" s="286"/>
      <c r="DD213" s="286"/>
    </row>
    <row r="214" spans="1:108" s="283" customFormat="1" ht="21.95" customHeight="1" x14ac:dyDescent="0.25">
      <c r="A214" s="413">
        <v>190</v>
      </c>
      <c r="B214" s="410"/>
      <c r="C214" s="407">
        <v>2288811</v>
      </c>
      <c r="D214" s="404" t="s">
        <v>412</v>
      </c>
      <c r="E214" s="7">
        <v>112</v>
      </c>
      <c r="F214" s="307" t="s">
        <v>324</v>
      </c>
      <c r="G214" s="296">
        <v>9200000</v>
      </c>
      <c r="H214" s="297">
        <v>9200000</v>
      </c>
      <c r="I214" s="297">
        <v>9200000</v>
      </c>
      <c r="J214" s="297">
        <v>9200000</v>
      </c>
      <c r="K214" s="297">
        <v>9200000</v>
      </c>
      <c r="L214" s="297">
        <v>9200000</v>
      </c>
      <c r="M214" s="297">
        <v>9200000</v>
      </c>
      <c r="N214" s="297">
        <v>9200000</v>
      </c>
      <c r="O214" s="297">
        <v>9200000</v>
      </c>
      <c r="P214" s="297">
        <v>9200000</v>
      </c>
      <c r="Q214" s="297">
        <v>9200000</v>
      </c>
      <c r="R214" s="296">
        <v>9200000</v>
      </c>
      <c r="S214" s="258">
        <f t="shared" si="15"/>
        <v>110400000</v>
      </c>
      <c r="T214" s="259">
        <f t="shared" si="11"/>
        <v>9200000</v>
      </c>
      <c r="U214" s="354">
        <f t="shared" si="16"/>
        <v>119600000</v>
      </c>
      <c r="V214" s="284"/>
      <c r="W214" s="285"/>
      <c r="X214" s="286"/>
      <c r="Y214" s="286"/>
      <c r="Z214" s="286"/>
      <c r="AA214" s="286"/>
      <c r="AB214" s="286"/>
      <c r="AC214" s="286"/>
      <c r="AD214" s="286"/>
      <c r="AE214" s="286"/>
      <c r="AF214" s="286"/>
      <c r="AG214" s="286"/>
      <c r="AH214" s="286"/>
      <c r="AI214" s="286"/>
      <c r="AJ214" s="286"/>
      <c r="AK214" s="286"/>
      <c r="AL214" s="286"/>
      <c r="AM214" s="286"/>
      <c r="AN214" s="286"/>
      <c r="AO214" s="286"/>
      <c r="AP214" s="286"/>
      <c r="AQ214" s="286"/>
      <c r="AR214" s="286"/>
      <c r="AS214" s="286"/>
      <c r="AT214" s="286"/>
      <c r="AU214" s="286"/>
      <c r="AV214" s="286"/>
      <c r="AW214" s="286"/>
      <c r="AX214" s="286"/>
      <c r="AY214" s="286"/>
      <c r="AZ214" s="286"/>
      <c r="BA214" s="286"/>
      <c r="BB214" s="286"/>
      <c r="BC214" s="286"/>
      <c r="BD214" s="286"/>
      <c r="BE214" s="286"/>
      <c r="BF214" s="286"/>
      <c r="BG214" s="286"/>
      <c r="BH214" s="286"/>
      <c r="BI214" s="286"/>
      <c r="BJ214" s="286"/>
      <c r="BK214" s="286"/>
      <c r="BL214" s="286"/>
      <c r="BM214" s="286"/>
      <c r="BN214" s="286"/>
      <c r="BO214" s="286"/>
      <c r="BP214" s="286"/>
      <c r="BQ214" s="286"/>
      <c r="BR214" s="286"/>
      <c r="BS214" s="286"/>
      <c r="BT214" s="286"/>
      <c r="BU214" s="286"/>
      <c r="BV214" s="286"/>
      <c r="BW214" s="286"/>
      <c r="BX214" s="286"/>
      <c r="BY214" s="286"/>
      <c r="BZ214" s="286"/>
      <c r="CA214" s="286"/>
      <c r="CB214" s="286"/>
      <c r="CC214" s="286"/>
      <c r="CD214" s="286"/>
      <c r="CE214" s="286"/>
      <c r="CF214" s="286"/>
      <c r="CG214" s="286"/>
      <c r="CH214" s="286"/>
      <c r="CI214" s="286"/>
      <c r="CJ214" s="286"/>
      <c r="CK214" s="286"/>
      <c r="CL214" s="286"/>
      <c r="CM214" s="286"/>
      <c r="CN214" s="286"/>
      <c r="CO214" s="286"/>
      <c r="CP214" s="286"/>
      <c r="CQ214" s="286"/>
      <c r="CR214" s="286"/>
      <c r="CS214" s="286"/>
      <c r="CT214" s="286"/>
      <c r="CU214" s="286"/>
      <c r="CV214" s="286"/>
      <c r="CW214" s="286"/>
      <c r="CX214" s="286"/>
      <c r="CY214" s="286"/>
      <c r="CZ214" s="286"/>
      <c r="DA214" s="286"/>
      <c r="DB214" s="286"/>
      <c r="DC214" s="286"/>
      <c r="DD214" s="286"/>
    </row>
    <row r="215" spans="1:108" s="283" customFormat="1" ht="21.95" customHeight="1" x14ac:dyDescent="0.25">
      <c r="A215" s="414"/>
      <c r="B215" s="411"/>
      <c r="C215" s="408"/>
      <c r="D215" s="405"/>
      <c r="E215" s="279">
        <v>113</v>
      </c>
      <c r="F215" s="310" t="s">
        <v>19</v>
      </c>
      <c r="G215" s="297">
        <v>5500000</v>
      </c>
      <c r="H215" s="297">
        <v>5500000</v>
      </c>
      <c r="I215" s="297">
        <v>5500000</v>
      </c>
      <c r="J215" s="297">
        <v>5500000</v>
      </c>
      <c r="K215" s="297">
        <v>5500000</v>
      </c>
      <c r="L215" s="297">
        <v>5500000</v>
      </c>
      <c r="M215" s="297">
        <v>5500000</v>
      </c>
      <c r="N215" s="297">
        <v>5500000</v>
      </c>
      <c r="O215" s="297">
        <v>5500000</v>
      </c>
      <c r="P215" s="297">
        <v>5500000</v>
      </c>
      <c r="Q215" s="297">
        <v>5500000</v>
      </c>
      <c r="R215" s="297">
        <v>5500000</v>
      </c>
      <c r="S215" s="258">
        <f t="shared" si="15"/>
        <v>66000000</v>
      </c>
      <c r="T215" s="259">
        <f t="shared" si="11"/>
        <v>5500000</v>
      </c>
      <c r="U215" s="354">
        <f t="shared" si="16"/>
        <v>71500000</v>
      </c>
      <c r="V215" s="284"/>
      <c r="W215" s="285"/>
      <c r="X215" s="286"/>
      <c r="Y215" s="286"/>
      <c r="Z215" s="286"/>
      <c r="AA215" s="286"/>
      <c r="AB215" s="286"/>
      <c r="AC215" s="286"/>
      <c r="AD215" s="286"/>
      <c r="AE215" s="286"/>
      <c r="AF215" s="286"/>
      <c r="AG215" s="286"/>
      <c r="AH215" s="286"/>
      <c r="AI215" s="286"/>
      <c r="AJ215" s="286"/>
      <c r="AK215" s="286"/>
      <c r="AL215" s="286"/>
      <c r="AM215" s="286"/>
      <c r="AN215" s="286"/>
      <c r="AO215" s="286"/>
      <c r="AP215" s="286"/>
      <c r="AQ215" s="286"/>
      <c r="AR215" s="286"/>
      <c r="AS215" s="286"/>
      <c r="AT215" s="286"/>
      <c r="AU215" s="286"/>
      <c r="AV215" s="286"/>
      <c r="AW215" s="286"/>
      <c r="AX215" s="286"/>
      <c r="AY215" s="286"/>
      <c r="AZ215" s="286"/>
      <c r="BA215" s="286"/>
      <c r="BB215" s="286"/>
      <c r="BC215" s="286"/>
      <c r="BD215" s="286"/>
      <c r="BE215" s="286"/>
      <c r="BF215" s="286"/>
      <c r="BG215" s="286"/>
      <c r="BH215" s="286"/>
      <c r="BI215" s="286"/>
      <c r="BJ215" s="286"/>
      <c r="BK215" s="286"/>
      <c r="BL215" s="286"/>
      <c r="BM215" s="286"/>
      <c r="BN215" s="286"/>
      <c r="BO215" s="286"/>
      <c r="BP215" s="286"/>
      <c r="BQ215" s="286"/>
      <c r="BR215" s="286"/>
      <c r="BS215" s="286"/>
      <c r="BT215" s="286"/>
      <c r="BU215" s="286"/>
      <c r="BV215" s="286"/>
      <c r="BW215" s="286"/>
      <c r="BX215" s="286"/>
      <c r="BY215" s="286"/>
      <c r="BZ215" s="286"/>
      <c r="CA215" s="286"/>
      <c r="CB215" s="286"/>
      <c r="CC215" s="286"/>
      <c r="CD215" s="286"/>
      <c r="CE215" s="286"/>
      <c r="CF215" s="286"/>
      <c r="CG215" s="286"/>
      <c r="CH215" s="286"/>
      <c r="CI215" s="286"/>
      <c r="CJ215" s="286"/>
      <c r="CK215" s="286"/>
      <c r="CL215" s="286"/>
      <c r="CM215" s="286"/>
      <c r="CN215" s="286"/>
      <c r="CO215" s="286"/>
      <c r="CP215" s="286"/>
      <c r="CQ215" s="286"/>
      <c r="CR215" s="286"/>
      <c r="CS215" s="286"/>
      <c r="CT215" s="286"/>
      <c r="CU215" s="286"/>
      <c r="CV215" s="286"/>
      <c r="CW215" s="286"/>
      <c r="CX215" s="286"/>
      <c r="CY215" s="286"/>
      <c r="CZ215" s="286"/>
      <c r="DA215" s="286"/>
      <c r="DB215" s="286"/>
      <c r="DC215" s="286"/>
      <c r="DD215" s="286"/>
    </row>
    <row r="216" spans="1:108" s="283" customFormat="1" ht="21.95" customHeight="1" thickBot="1" x14ac:dyDescent="0.3">
      <c r="A216" s="415"/>
      <c r="B216" s="412"/>
      <c r="C216" s="409"/>
      <c r="D216" s="406"/>
      <c r="E216" s="270">
        <v>232</v>
      </c>
      <c r="F216" s="309" t="s">
        <v>20</v>
      </c>
      <c r="G216" s="297">
        <v>0</v>
      </c>
      <c r="H216" s="297">
        <v>0</v>
      </c>
      <c r="I216" s="297">
        <v>0</v>
      </c>
      <c r="J216" s="297">
        <v>0</v>
      </c>
      <c r="K216" s="297">
        <v>0</v>
      </c>
      <c r="L216" s="297">
        <v>0</v>
      </c>
      <c r="M216" s="297">
        <v>0</v>
      </c>
      <c r="N216" s="297">
        <v>0</v>
      </c>
      <c r="O216" s="297">
        <v>0</v>
      </c>
      <c r="P216" s="297">
        <v>0</v>
      </c>
      <c r="Q216" s="297">
        <v>0</v>
      </c>
      <c r="R216" s="297" t="s">
        <v>360</v>
      </c>
      <c r="S216" s="258">
        <f t="shared" si="15"/>
        <v>0</v>
      </c>
      <c r="T216" s="259">
        <f t="shared" si="11"/>
        <v>0</v>
      </c>
      <c r="U216" s="369">
        <f t="shared" si="16"/>
        <v>0</v>
      </c>
      <c r="V216" s="284"/>
      <c r="W216" s="285"/>
      <c r="X216" s="286"/>
      <c r="Y216" s="286"/>
      <c r="Z216" s="286"/>
      <c r="AA216" s="286"/>
      <c r="AB216" s="286"/>
      <c r="AC216" s="286"/>
      <c r="AD216" s="286"/>
      <c r="AE216" s="286"/>
      <c r="AF216" s="286"/>
      <c r="AG216" s="286"/>
      <c r="AH216" s="286"/>
      <c r="AI216" s="286"/>
      <c r="AJ216" s="286"/>
      <c r="AK216" s="286"/>
      <c r="AL216" s="286"/>
      <c r="AM216" s="286"/>
      <c r="AN216" s="286"/>
      <c r="AO216" s="286"/>
      <c r="AP216" s="286"/>
      <c r="AQ216" s="286"/>
      <c r="AR216" s="286"/>
      <c r="AS216" s="286"/>
      <c r="AT216" s="286"/>
      <c r="AU216" s="286"/>
      <c r="AV216" s="286"/>
      <c r="AW216" s="286"/>
      <c r="AX216" s="286"/>
      <c r="AY216" s="286"/>
      <c r="AZ216" s="286"/>
      <c r="BA216" s="286"/>
      <c r="BB216" s="286"/>
      <c r="BC216" s="286"/>
      <c r="BD216" s="286"/>
      <c r="BE216" s="286"/>
      <c r="BF216" s="286"/>
      <c r="BG216" s="286"/>
      <c r="BH216" s="286"/>
      <c r="BI216" s="286"/>
      <c r="BJ216" s="286"/>
      <c r="BK216" s="286"/>
      <c r="BL216" s="286"/>
      <c r="BM216" s="286"/>
      <c r="BN216" s="286"/>
      <c r="BO216" s="286"/>
      <c r="BP216" s="286"/>
      <c r="BQ216" s="286"/>
      <c r="BR216" s="286"/>
      <c r="BS216" s="286"/>
      <c r="BT216" s="286"/>
      <c r="BU216" s="286"/>
      <c r="BV216" s="286"/>
      <c r="BW216" s="286"/>
      <c r="BX216" s="286"/>
      <c r="BY216" s="286"/>
      <c r="BZ216" s="286"/>
      <c r="CA216" s="286"/>
      <c r="CB216" s="286"/>
      <c r="CC216" s="286"/>
      <c r="CD216" s="286"/>
      <c r="CE216" s="286"/>
      <c r="CF216" s="286"/>
      <c r="CG216" s="286"/>
      <c r="CH216" s="286"/>
      <c r="CI216" s="286"/>
      <c r="CJ216" s="286"/>
      <c r="CK216" s="286"/>
      <c r="CL216" s="286"/>
      <c r="CM216" s="286"/>
      <c r="CN216" s="286"/>
      <c r="CO216" s="286"/>
      <c r="CP216" s="286"/>
      <c r="CQ216" s="286"/>
      <c r="CR216" s="286"/>
      <c r="CS216" s="286"/>
      <c r="CT216" s="286"/>
      <c r="CU216" s="286"/>
      <c r="CV216" s="286"/>
      <c r="CW216" s="286"/>
      <c r="CX216" s="286"/>
      <c r="CY216" s="286"/>
      <c r="CZ216" s="286"/>
      <c r="DA216" s="286"/>
      <c r="DB216" s="286"/>
      <c r="DC216" s="286"/>
      <c r="DD216" s="286"/>
    </row>
    <row r="217" spans="1:108" s="283" customFormat="1" ht="21.95" customHeight="1" x14ac:dyDescent="0.25">
      <c r="A217" s="413">
        <v>191</v>
      </c>
      <c r="B217" s="368"/>
      <c r="C217" s="468">
        <v>769727</v>
      </c>
      <c r="D217" s="469" t="s">
        <v>444</v>
      </c>
      <c r="E217" s="279"/>
      <c r="F217" s="307" t="s">
        <v>324</v>
      </c>
      <c r="G217" s="296">
        <v>9200000</v>
      </c>
      <c r="H217" s="297">
        <v>9200000</v>
      </c>
      <c r="I217" s="297">
        <v>9200000</v>
      </c>
      <c r="J217" s="297">
        <v>9200000</v>
      </c>
      <c r="K217" s="297">
        <v>9200000</v>
      </c>
      <c r="L217" s="297">
        <v>9200000</v>
      </c>
      <c r="M217" s="297">
        <v>9200000</v>
      </c>
      <c r="N217" s="297">
        <v>9200000</v>
      </c>
      <c r="O217" s="297">
        <v>9200000</v>
      </c>
      <c r="P217" s="297">
        <v>9200000</v>
      </c>
      <c r="Q217" s="297">
        <v>9200000</v>
      </c>
      <c r="R217" s="296">
        <v>9200000</v>
      </c>
      <c r="S217" s="258">
        <f t="shared" si="15"/>
        <v>110400000</v>
      </c>
      <c r="T217" s="259">
        <f t="shared" si="11"/>
        <v>9200000</v>
      </c>
      <c r="U217" s="369">
        <f t="shared" si="16"/>
        <v>119600000</v>
      </c>
      <c r="V217" s="284"/>
      <c r="W217" s="285"/>
      <c r="X217" s="286"/>
      <c r="Y217" s="286"/>
      <c r="Z217" s="286"/>
      <c r="AA217" s="286"/>
      <c r="AB217" s="286"/>
      <c r="AC217" s="286"/>
      <c r="AD217" s="286"/>
      <c r="AE217" s="286"/>
      <c r="AF217" s="286"/>
      <c r="AG217" s="286"/>
      <c r="AH217" s="286"/>
      <c r="AI217" s="286"/>
      <c r="AJ217" s="286"/>
      <c r="AK217" s="286"/>
      <c r="AL217" s="286"/>
      <c r="AM217" s="286"/>
      <c r="AN217" s="286"/>
      <c r="AO217" s="286"/>
      <c r="AP217" s="286"/>
      <c r="AQ217" s="286"/>
      <c r="AR217" s="286"/>
      <c r="AS217" s="286"/>
      <c r="AT217" s="286"/>
      <c r="AU217" s="286"/>
      <c r="AV217" s="286"/>
      <c r="AW217" s="286"/>
      <c r="AX217" s="286"/>
      <c r="AY217" s="286"/>
      <c r="AZ217" s="286"/>
      <c r="BA217" s="286"/>
      <c r="BB217" s="286"/>
      <c r="BC217" s="286"/>
      <c r="BD217" s="286"/>
      <c r="BE217" s="286"/>
      <c r="BF217" s="286"/>
      <c r="BG217" s="286"/>
      <c r="BH217" s="286"/>
      <c r="BI217" s="286"/>
      <c r="BJ217" s="286"/>
      <c r="BK217" s="286"/>
      <c r="BL217" s="286"/>
      <c r="BM217" s="286"/>
      <c r="BN217" s="286"/>
      <c r="BO217" s="286"/>
      <c r="BP217" s="286"/>
      <c r="BQ217" s="286"/>
      <c r="BR217" s="286"/>
      <c r="BS217" s="286"/>
      <c r="BT217" s="286"/>
      <c r="BU217" s="286"/>
      <c r="BV217" s="286"/>
      <c r="BW217" s="286"/>
      <c r="BX217" s="286"/>
      <c r="BY217" s="286"/>
      <c r="BZ217" s="286"/>
      <c r="CA217" s="286"/>
      <c r="CB217" s="286"/>
      <c r="CC217" s="286"/>
      <c r="CD217" s="286"/>
      <c r="CE217" s="286"/>
      <c r="CF217" s="286"/>
      <c r="CG217" s="286"/>
      <c r="CH217" s="286"/>
      <c r="CI217" s="286"/>
      <c r="CJ217" s="286"/>
      <c r="CK217" s="286"/>
      <c r="CL217" s="286"/>
      <c r="CM217" s="286"/>
      <c r="CN217" s="286"/>
      <c r="CO217" s="286"/>
      <c r="CP217" s="286"/>
      <c r="CQ217" s="286"/>
      <c r="CR217" s="286"/>
      <c r="CS217" s="286"/>
      <c r="CT217" s="286"/>
      <c r="CU217" s="286"/>
      <c r="CV217" s="286"/>
      <c r="CW217" s="286"/>
      <c r="CX217" s="286"/>
      <c r="CY217" s="286"/>
      <c r="CZ217" s="286"/>
      <c r="DA217" s="286"/>
      <c r="DB217" s="286"/>
      <c r="DC217" s="286"/>
      <c r="DD217" s="286"/>
    </row>
    <row r="218" spans="1:108" s="283" customFormat="1" ht="21.95" customHeight="1" x14ac:dyDescent="0.25">
      <c r="A218" s="414"/>
      <c r="B218" s="368"/>
      <c r="C218" s="463"/>
      <c r="D218" s="405"/>
      <c r="E218" s="279"/>
      <c r="F218" s="310" t="s">
        <v>19</v>
      </c>
      <c r="G218" s="297">
        <v>5500000</v>
      </c>
      <c r="H218" s="297">
        <v>5500000</v>
      </c>
      <c r="I218" s="297">
        <v>5500000</v>
      </c>
      <c r="J218" s="297">
        <v>5500000</v>
      </c>
      <c r="K218" s="297">
        <v>5500000</v>
      </c>
      <c r="L218" s="297">
        <v>5500000</v>
      </c>
      <c r="M218" s="297">
        <v>5500000</v>
      </c>
      <c r="N218" s="297">
        <v>5500000</v>
      </c>
      <c r="O218" s="297">
        <v>5500000</v>
      </c>
      <c r="P218" s="297">
        <v>5500000</v>
      </c>
      <c r="Q218" s="297">
        <v>5500000</v>
      </c>
      <c r="R218" s="297">
        <v>5500000</v>
      </c>
      <c r="S218" s="258">
        <f t="shared" si="15"/>
        <v>66000000</v>
      </c>
      <c r="T218" s="259">
        <f t="shared" si="11"/>
        <v>5500000</v>
      </c>
      <c r="U218" s="369">
        <f t="shared" si="16"/>
        <v>71500000</v>
      </c>
      <c r="V218" s="284"/>
      <c r="W218" s="285"/>
      <c r="X218" s="286"/>
      <c r="Y218" s="286"/>
      <c r="Z218" s="286"/>
      <c r="AA218" s="286"/>
      <c r="AB218" s="286"/>
      <c r="AC218" s="286"/>
      <c r="AD218" s="286"/>
      <c r="AE218" s="286"/>
      <c r="AF218" s="286"/>
      <c r="AG218" s="286"/>
      <c r="AH218" s="286"/>
      <c r="AI218" s="286"/>
      <c r="AJ218" s="286"/>
      <c r="AK218" s="286"/>
      <c r="AL218" s="286"/>
      <c r="AM218" s="286"/>
      <c r="AN218" s="286"/>
      <c r="AO218" s="286"/>
      <c r="AP218" s="286"/>
      <c r="AQ218" s="286"/>
      <c r="AR218" s="286"/>
      <c r="AS218" s="286"/>
      <c r="AT218" s="286"/>
      <c r="AU218" s="286"/>
      <c r="AV218" s="286"/>
      <c r="AW218" s="286"/>
      <c r="AX218" s="286"/>
      <c r="AY218" s="286"/>
      <c r="AZ218" s="286"/>
      <c r="BA218" s="286"/>
      <c r="BB218" s="286"/>
      <c r="BC218" s="286"/>
      <c r="BD218" s="286"/>
      <c r="BE218" s="286"/>
      <c r="BF218" s="286"/>
      <c r="BG218" s="286"/>
      <c r="BH218" s="286"/>
      <c r="BI218" s="286"/>
      <c r="BJ218" s="286"/>
      <c r="BK218" s="286"/>
      <c r="BL218" s="286"/>
      <c r="BM218" s="286"/>
      <c r="BN218" s="286"/>
      <c r="BO218" s="286"/>
      <c r="BP218" s="286"/>
      <c r="BQ218" s="286"/>
      <c r="BR218" s="286"/>
      <c r="BS218" s="286"/>
      <c r="BT218" s="286"/>
      <c r="BU218" s="286"/>
      <c r="BV218" s="286"/>
      <c r="BW218" s="286"/>
      <c r="BX218" s="286"/>
      <c r="BY218" s="286"/>
      <c r="BZ218" s="286"/>
      <c r="CA218" s="286"/>
      <c r="CB218" s="286"/>
      <c r="CC218" s="286"/>
      <c r="CD218" s="286"/>
      <c r="CE218" s="286"/>
      <c r="CF218" s="286"/>
      <c r="CG218" s="286"/>
      <c r="CH218" s="286"/>
      <c r="CI218" s="286"/>
      <c r="CJ218" s="286"/>
      <c r="CK218" s="286"/>
      <c r="CL218" s="286"/>
      <c r="CM218" s="286"/>
      <c r="CN218" s="286"/>
      <c r="CO218" s="286"/>
      <c r="CP218" s="286"/>
      <c r="CQ218" s="286"/>
      <c r="CR218" s="286"/>
      <c r="CS218" s="286"/>
      <c r="CT218" s="286"/>
      <c r="CU218" s="286"/>
      <c r="CV218" s="286"/>
      <c r="CW218" s="286"/>
      <c r="CX218" s="286"/>
      <c r="CY218" s="286"/>
      <c r="CZ218" s="286"/>
      <c r="DA218" s="286"/>
      <c r="DB218" s="286"/>
      <c r="DC218" s="286"/>
      <c r="DD218" s="286"/>
    </row>
    <row r="219" spans="1:108" s="283" customFormat="1" ht="21.95" customHeight="1" thickBot="1" x14ac:dyDescent="0.3">
      <c r="A219" s="415"/>
      <c r="B219" s="368"/>
      <c r="C219" s="464"/>
      <c r="D219" s="434"/>
      <c r="E219" s="279"/>
      <c r="F219" s="309" t="s">
        <v>20</v>
      </c>
      <c r="G219" s="297"/>
      <c r="H219" s="297"/>
      <c r="I219" s="297"/>
      <c r="J219" s="297"/>
      <c r="K219" s="297"/>
      <c r="L219" s="297"/>
      <c r="M219" s="297"/>
      <c r="N219" s="297"/>
      <c r="O219" s="297"/>
      <c r="P219" s="297"/>
      <c r="Q219" s="297"/>
      <c r="R219" s="296"/>
      <c r="S219" s="258"/>
      <c r="T219" s="259">
        <f t="shared" si="11"/>
        <v>0</v>
      </c>
      <c r="U219" s="369"/>
      <c r="V219" s="284"/>
      <c r="W219" s="285"/>
      <c r="X219" s="286"/>
      <c r="Y219" s="286"/>
      <c r="Z219" s="286"/>
      <c r="AA219" s="286"/>
      <c r="AB219" s="286"/>
      <c r="AC219" s="286"/>
      <c r="AD219" s="286"/>
      <c r="AE219" s="286"/>
      <c r="AF219" s="286"/>
      <c r="AG219" s="286"/>
      <c r="AH219" s="286"/>
      <c r="AI219" s="286"/>
      <c r="AJ219" s="286"/>
      <c r="AK219" s="286"/>
      <c r="AL219" s="286"/>
      <c r="AM219" s="286"/>
      <c r="AN219" s="286"/>
      <c r="AO219" s="286"/>
      <c r="AP219" s="286"/>
      <c r="AQ219" s="286"/>
      <c r="AR219" s="286"/>
      <c r="AS219" s="286"/>
      <c r="AT219" s="286"/>
      <c r="AU219" s="286"/>
      <c r="AV219" s="286"/>
      <c r="AW219" s="286"/>
      <c r="AX219" s="286"/>
      <c r="AY219" s="286"/>
      <c r="AZ219" s="286"/>
      <c r="BA219" s="286"/>
      <c r="BB219" s="286"/>
      <c r="BC219" s="286"/>
      <c r="BD219" s="286"/>
      <c r="BE219" s="286"/>
      <c r="BF219" s="286"/>
      <c r="BG219" s="286"/>
      <c r="BH219" s="286"/>
      <c r="BI219" s="286"/>
      <c r="BJ219" s="286"/>
      <c r="BK219" s="286"/>
      <c r="BL219" s="286"/>
      <c r="BM219" s="286"/>
      <c r="BN219" s="286"/>
      <c r="BO219" s="286"/>
      <c r="BP219" s="286"/>
      <c r="BQ219" s="286"/>
      <c r="BR219" s="286"/>
      <c r="BS219" s="286"/>
      <c r="BT219" s="286"/>
      <c r="BU219" s="286"/>
      <c r="BV219" s="286"/>
      <c r="BW219" s="286"/>
      <c r="BX219" s="286"/>
      <c r="BY219" s="286"/>
      <c r="BZ219" s="286"/>
      <c r="CA219" s="286"/>
      <c r="CB219" s="286"/>
      <c r="CC219" s="286"/>
      <c r="CD219" s="286"/>
      <c r="CE219" s="286"/>
      <c r="CF219" s="286"/>
      <c r="CG219" s="286"/>
      <c r="CH219" s="286"/>
      <c r="CI219" s="286"/>
      <c r="CJ219" s="286"/>
      <c r="CK219" s="286"/>
      <c r="CL219" s="286"/>
      <c r="CM219" s="286"/>
      <c r="CN219" s="286"/>
      <c r="CO219" s="286"/>
      <c r="CP219" s="286"/>
      <c r="CQ219" s="286"/>
      <c r="CR219" s="286"/>
      <c r="CS219" s="286"/>
      <c r="CT219" s="286"/>
      <c r="CU219" s="286"/>
      <c r="CV219" s="286"/>
      <c r="CW219" s="286"/>
      <c r="CX219" s="286"/>
      <c r="CY219" s="286"/>
      <c r="CZ219" s="286"/>
      <c r="DA219" s="286"/>
      <c r="DB219" s="286"/>
      <c r="DC219" s="286"/>
      <c r="DD219" s="286"/>
    </row>
    <row r="220" spans="1:108" s="283" customFormat="1" ht="21.95" customHeight="1" x14ac:dyDescent="0.25">
      <c r="A220" s="413">
        <v>192</v>
      </c>
      <c r="B220" s="410"/>
      <c r="C220" s="407">
        <v>2085300</v>
      </c>
      <c r="D220" s="404" t="s">
        <v>413</v>
      </c>
      <c r="E220" s="7">
        <v>112</v>
      </c>
      <c r="F220" s="307" t="s">
        <v>324</v>
      </c>
      <c r="G220" s="296">
        <v>9200000</v>
      </c>
      <c r="H220" s="297">
        <v>9200000</v>
      </c>
      <c r="I220" s="297">
        <v>9200000</v>
      </c>
      <c r="J220" s="297">
        <v>9200000</v>
      </c>
      <c r="K220" s="297">
        <v>9200000</v>
      </c>
      <c r="L220" s="297">
        <v>9200000</v>
      </c>
      <c r="M220" s="297">
        <v>9200000</v>
      </c>
      <c r="N220" s="297">
        <v>9200000</v>
      </c>
      <c r="O220" s="297">
        <v>9200000</v>
      </c>
      <c r="P220" s="297">
        <v>9200000</v>
      </c>
      <c r="Q220" s="297">
        <v>9200000</v>
      </c>
      <c r="R220" s="296">
        <v>9200000</v>
      </c>
      <c r="S220" s="258">
        <f t="shared" si="15"/>
        <v>110400000</v>
      </c>
      <c r="T220" s="259">
        <f t="shared" si="11"/>
        <v>9200000</v>
      </c>
      <c r="U220" s="354">
        <f t="shared" si="16"/>
        <v>119600000</v>
      </c>
      <c r="V220" s="284"/>
      <c r="W220" s="285"/>
      <c r="X220" s="286"/>
      <c r="Y220" s="286"/>
      <c r="Z220" s="286"/>
      <c r="AA220" s="286"/>
      <c r="AB220" s="286"/>
      <c r="AC220" s="286"/>
      <c r="AD220" s="286"/>
      <c r="AE220" s="286"/>
      <c r="AF220" s="286"/>
      <c r="AG220" s="286"/>
      <c r="AH220" s="286"/>
      <c r="AI220" s="286"/>
      <c r="AJ220" s="286"/>
      <c r="AK220" s="286"/>
      <c r="AL220" s="286"/>
      <c r="AM220" s="286"/>
      <c r="AN220" s="286"/>
      <c r="AO220" s="286"/>
      <c r="AP220" s="286"/>
      <c r="AQ220" s="286"/>
      <c r="AR220" s="286"/>
      <c r="AS220" s="286"/>
      <c r="AT220" s="286"/>
      <c r="AU220" s="286"/>
      <c r="AV220" s="286"/>
      <c r="AW220" s="286"/>
      <c r="AX220" s="286"/>
      <c r="AY220" s="286"/>
      <c r="AZ220" s="286"/>
      <c r="BA220" s="286"/>
      <c r="BB220" s="286"/>
      <c r="BC220" s="286"/>
      <c r="BD220" s="286"/>
      <c r="BE220" s="286"/>
      <c r="BF220" s="286"/>
      <c r="BG220" s="286"/>
      <c r="BH220" s="286"/>
      <c r="BI220" s="286"/>
      <c r="BJ220" s="286"/>
      <c r="BK220" s="286"/>
      <c r="BL220" s="286"/>
      <c r="BM220" s="286"/>
      <c r="BN220" s="286"/>
      <c r="BO220" s="286"/>
      <c r="BP220" s="286"/>
      <c r="BQ220" s="286"/>
      <c r="BR220" s="286"/>
      <c r="BS220" s="286"/>
      <c r="BT220" s="286"/>
      <c r="BU220" s="286"/>
      <c r="BV220" s="286"/>
      <c r="BW220" s="286"/>
      <c r="BX220" s="286"/>
      <c r="BY220" s="286"/>
      <c r="BZ220" s="286"/>
      <c r="CA220" s="286"/>
      <c r="CB220" s="286"/>
      <c r="CC220" s="286"/>
      <c r="CD220" s="286"/>
      <c r="CE220" s="286"/>
      <c r="CF220" s="286"/>
      <c r="CG220" s="286"/>
      <c r="CH220" s="286"/>
      <c r="CI220" s="286"/>
      <c r="CJ220" s="286"/>
      <c r="CK220" s="286"/>
      <c r="CL220" s="286"/>
      <c r="CM220" s="286"/>
      <c r="CN220" s="286"/>
      <c r="CO220" s="286"/>
      <c r="CP220" s="286"/>
      <c r="CQ220" s="286"/>
      <c r="CR220" s="286"/>
      <c r="CS220" s="286"/>
      <c r="CT220" s="286"/>
      <c r="CU220" s="286"/>
      <c r="CV220" s="286"/>
      <c r="CW220" s="286"/>
      <c r="CX220" s="286"/>
      <c r="CY220" s="286"/>
      <c r="CZ220" s="286"/>
      <c r="DA220" s="286"/>
      <c r="DB220" s="286"/>
      <c r="DC220" s="286"/>
      <c r="DD220" s="286"/>
    </row>
    <row r="221" spans="1:108" s="283" customFormat="1" ht="21.95" customHeight="1" x14ac:dyDescent="0.25">
      <c r="A221" s="414"/>
      <c r="B221" s="411"/>
      <c r="C221" s="408"/>
      <c r="D221" s="405"/>
      <c r="E221" s="279">
        <v>113</v>
      </c>
      <c r="F221" s="310" t="s">
        <v>19</v>
      </c>
      <c r="G221" s="297">
        <v>5500000</v>
      </c>
      <c r="H221" s="297">
        <v>5500000</v>
      </c>
      <c r="I221" s="297">
        <v>5500000</v>
      </c>
      <c r="J221" s="297">
        <v>5500000</v>
      </c>
      <c r="K221" s="297">
        <v>5500000</v>
      </c>
      <c r="L221" s="297">
        <v>5500000</v>
      </c>
      <c r="M221" s="297">
        <v>5500000</v>
      </c>
      <c r="N221" s="297">
        <v>5500000</v>
      </c>
      <c r="O221" s="297">
        <v>5500000</v>
      </c>
      <c r="P221" s="297">
        <v>5500000</v>
      </c>
      <c r="Q221" s="297">
        <v>5500000</v>
      </c>
      <c r="R221" s="297">
        <v>5500000</v>
      </c>
      <c r="S221" s="258">
        <f t="shared" si="15"/>
        <v>66000000</v>
      </c>
      <c r="T221" s="259">
        <f t="shared" si="11"/>
        <v>5500000</v>
      </c>
      <c r="U221" s="354">
        <f t="shared" si="16"/>
        <v>71500000</v>
      </c>
      <c r="V221" s="284"/>
      <c r="W221" s="285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  <c r="AM221" s="286"/>
      <c r="AN221" s="286"/>
      <c r="AO221" s="286"/>
      <c r="AP221" s="286"/>
      <c r="AQ221" s="286"/>
      <c r="AR221" s="286"/>
      <c r="AS221" s="286"/>
      <c r="AT221" s="286"/>
      <c r="AU221" s="286"/>
      <c r="AV221" s="286"/>
      <c r="AW221" s="286"/>
      <c r="AX221" s="286"/>
      <c r="AY221" s="286"/>
      <c r="AZ221" s="286"/>
      <c r="BA221" s="286"/>
      <c r="BB221" s="286"/>
      <c r="BC221" s="286"/>
      <c r="BD221" s="286"/>
      <c r="BE221" s="286"/>
      <c r="BF221" s="286"/>
      <c r="BG221" s="286"/>
      <c r="BH221" s="286"/>
      <c r="BI221" s="286"/>
      <c r="BJ221" s="286"/>
      <c r="BK221" s="286"/>
      <c r="BL221" s="286"/>
      <c r="BM221" s="286"/>
      <c r="BN221" s="286"/>
      <c r="BO221" s="286"/>
      <c r="BP221" s="286"/>
      <c r="BQ221" s="286"/>
      <c r="BR221" s="286"/>
      <c r="BS221" s="286"/>
      <c r="BT221" s="286"/>
      <c r="BU221" s="286"/>
      <c r="BV221" s="286"/>
      <c r="BW221" s="286"/>
      <c r="BX221" s="286"/>
      <c r="BY221" s="286"/>
      <c r="BZ221" s="286"/>
      <c r="CA221" s="286"/>
      <c r="CB221" s="286"/>
      <c r="CC221" s="286"/>
      <c r="CD221" s="286"/>
      <c r="CE221" s="286"/>
      <c r="CF221" s="286"/>
      <c r="CG221" s="286"/>
      <c r="CH221" s="286"/>
      <c r="CI221" s="286"/>
      <c r="CJ221" s="286"/>
      <c r="CK221" s="286"/>
      <c r="CL221" s="286"/>
      <c r="CM221" s="286"/>
      <c r="CN221" s="286"/>
      <c r="CO221" s="286"/>
      <c r="CP221" s="286"/>
      <c r="CQ221" s="286"/>
      <c r="CR221" s="286"/>
      <c r="CS221" s="286"/>
      <c r="CT221" s="286"/>
      <c r="CU221" s="286"/>
      <c r="CV221" s="286"/>
      <c r="CW221" s="286"/>
      <c r="CX221" s="286"/>
      <c r="CY221" s="286"/>
      <c r="CZ221" s="286"/>
      <c r="DA221" s="286"/>
      <c r="DB221" s="286"/>
      <c r="DC221" s="286"/>
      <c r="DD221" s="286"/>
    </row>
    <row r="222" spans="1:108" s="283" customFormat="1" ht="21.95" customHeight="1" thickBot="1" x14ac:dyDescent="0.3">
      <c r="A222" s="415"/>
      <c r="B222" s="412"/>
      <c r="C222" s="409"/>
      <c r="D222" s="406"/>
      <c r="E222" s="270">
        <v>232</v>
      </c>
      <c r="F222" s="309" t="s">
        <v>20</v>
      </c>
      <c r="G222" s="297">
        <v>0</v>
      </c>
      <c r="H222" s="297">
        <v>0</v>
      </c>
      <c r="I222" s="297">
        <v>0</v>
      </c>
      <c r="J222" s="297">
        <v>0</v>
      </c>
      <c r="K222" s="297">
        <v>0</v>
      </c>
      <c r="L222" s="297">
        <v>0</v>
      </c>
      <c r="M222" s="297">
        <v>0</v>
      </c>
      <c r="N222" s="297">
        <v>0</v>
      </c>
      <c r="O222" s="297">
        <v>0</v>
      </c>
      <c r="P222" s="297">
        <v>0</v>
      </c>
      <c r="Q222" s="297">
        <v>0</v>
      </c>
      <c r="R222" s="297" t="s">
        <v>360</v>
      </c>
      <c r="S222" s="258">
        <f t="shared" si="15"/>
        <v>0</v>
      </c>
      <c r="T222" s="259">
        <f t="shared" si="11"/>
        <v>0</v>
      </c>
      <c r="U222" s="354">
        <f t="shared" si="16"/>
        <v>0</v>
      </c>
      <c r="V222" s="284"/>
      <c r="W222" s="285"/>
      <c r="X222" s="286"/>
      <c r="Y222" s="286"/>
      <c r="Z222" s="286"/>
      <c r="AA222" s="286"/>
      <c r="AB222" s="286"/>
      <c r="AC222" s="286"/>
      <c r="AD222" s="286"/>
      <c r="AE222" s="286"/>
      <c r="AF222" s="286"/>
      <c r="AG222" s="286"/>
      <c r="AH222" s="286"/>
      <c r="AI222" s="286"/>
      <c r="AJ222" s="286"/>
      <c r="AK222" s="286"/>
      <c r="AL222" s="286"/>
      <c r="AM222" s="286"/>
      <c r="AN222" s="286"/>
      <c r="AO222" s="286"/>
      <c r="AP222" s="286"/>
      <c r="AQ222" s="286"/>
      <c r="AR222" s="286"/>
      <c r="AS222" s="286"/>
      <c r="AT222" s="286"/>
      <c r="AU222" s="286"/>
      <c r="AV222" s="286"/>
      <c r="AW222" s="286"/>
      <c r="AX222" s="286"/>
      <c r="AY222" s="286"/>
      <c r="AZ222" s="286"/>
      <c r="BA222" s="286"/>
      <c r="BB222" s="286"/>
      <c r="BC222" s="286"/>
      <c r="BD222" s="286"/>
      <c r="BE222" s="286"/>
      <c r="BF222" s="286"/>
      <c r="BG222" s="286"/>
      <c r="BH222" s="286"/>
      <c r="BI222" s="286"/>
      <c r="BJ222" s="286"/>
      <c r="BK222" s="286"/>
      <c r="BL222" s="286"/>
      <c r="BM222" s="286"/>
      <c r="BN222" s="286"/>
      <c r="BO222" s="286"/>
      <c r="BP222" s="286"/>
      <c r="BQ222" s="286"/>
      <c r="BR222" s="286"/>
      <c r="BS222" s="286"/>
      <c r="BT222" s="286"/>
      <c r="BU222" s="286"/>
      <c r="BV222" s="286"/>
      <c r="BW222" s="286"/>
      <c r="BX222" s="286"/>
      <c r="BY222" s="286"/>
      <c r="BZ222" s="286"/>
      <c r="CA222" s="286"/>
      <c r="CB222" s="286"/>
      <c r="CC222" s="286"/>
      <c r="CD222" s="286"/>
      <c r="CE222" s="286"/>
      <c r="CF222" s="286"/>
      <c r="CG222" s="286"/>
      <c r="CH222" s="286"/>
      <c r="CI222" s="286"/>
      <c r="CJ222" s="286"/>
      <c r="CK222" s="286"/>
      <c r="CL222" s="286"/>
      <c r="CM222" s="286"/>
      <c r="CN222" s="286"/>
      <c r="CO222" s="286"/>
      <c r="CP222" s="286"/>
      <c r="CQ222" s="286"/>
      <c r="CR222" s="286"/>
      <c r="CS222" s="286"/>
      <c r="CT222" s="286"/>
      <c r="CU222" s="286"/>
      <c r="CV222" s="286"/>
      <c r="CW222" s="286"/>
      <c r="CX222" s="286"/>
      <c r="CY222" s="286"/>
      <c r="CZ222" s="286"/>
      <c r="DA222" s="286"/>
      <c r="DB222" s="286"/>
      <c r="DC222" s="286"/>
      <c r="DD222" s="286"/>
    </row>
    <row r="223" spans="1:108" s="283" customFormat="1" ht="21.95" customHeight="1" x14ac:dyDescent="0.25">
      <c r="A223" s="413">
        <v>193</v>
      </c>
      <c r="B223" s="410"/>
      <c r="C223" s="407">
        <v>2912531</v>
      </c>
      <c r="D223" s="404" t="s">
        <v>415</v>
      </c>
      <c r="E223" s="7">
        <v>112</v>
      </c>
      <c r="F223" s="307" t="s">
        <v>324</v>
      </c>
      <c r="G223" s="296">
        <v>9200000</v>
      </c>
      <c r="H223" s="297">
        <v>9200000</v>
      </c>
      <c r="I223" s="297">
        <v>9200000</v>
      </c>
      <c r="J223" s="297">
        <v>9200000</v>
      </c>
      <c r="K223" s="297">
        <v>9200000</v>
      </c>
      <c r="L223" s="297">
        <v>9200000</v>
      </c>
      <c r="M223" s="297">
        <v>9200000</v>
      </c>
      <c r="N223" s="297">
        <v>9200000</v>
      </c>
      <c r="O223" s="297">
        <v>9200000</v>
      </c>
      <c r="P223" s="297">
        <v>9200000</v>
      </c>
      <c r="Q223" s="297">
        <v>9200000</v>
      </c>
      <c r="R223" s="296">
        <v>9200000</v>
      </c>
      <c r="S223" s="258">
        <f t="shared" si="15"/>
        <v>110400000</v>
      </c>
      <c r="T223" s="259">
        <f t="shared" si="11"/>
        <v>9200000</v>
      </c>
      <c r="U223" s="354">
        <f t="shared" si="16"/>
        <v>119600000</v>
      </c>
      <c r="V223" s="284"/>
      <c r="W223" s="285"/>
      <c r="X223" s="286"/>
      <c r="Y223" s="286"/>
      <c r="Z223" s="286"/>
      <c r="AA223" s="286"/>
      <c r="AB223" s="286"/>
      <c r="AC223" s="286"/>
      <c r="AD223" s="286"/>
      <c r="AE223" s="286"/>
      <c r="AF223" s="286"/>
      <c r="AG223" s="286"/>
      <c r="AH223" s="286"/>
      <c r="AI223" s="286"/>
      <c r="AJ223" s="286"/>
      <c r="AK223" s="286"/>
      <c r="AL223" s="286"/>
      <c r="AM223" s="286"/>
      <c r="AN223" s="286"/>
      <c r="AO223" s="286"/>
      <c r="AP223" s="286"/>
      <c r="AQ223" s="286"/>
      <c r="AR223" s="286"/>
      <c r="AS223" s="286"/>
      <c r="AT223" s="286"/>
      <c r="AU223" s="286"/>
      <c r="AV223" s="286"/>
      <c r="AW223" s="286"/>
      <c r="AX223" s="286"/>
      <c r="AY223" s="286"/>
      <c r="AZ223" s="286"/>
      <c r="BA223" s="286"/>
      <c r="BB223" s="286"/>
      <c r="BC223" s="286"/>
      <c r="BD223" s="286"/>
      <c r="BE223" s="286"/>
      <c r="BF223" s="286"/>
      <c r="BG223" s="286"/>
      <c r="BH223" s="286"/>
      <c r="BI223" s="286"/>
      <c r="BJ223" s="286"/>
      <c r="BK223" s="286"/>
      <c r="BL223" s="286"/>
      <c r="BM223" s="286"/>
      <c r="BN223" s="286"/>
      <c r="BO223" s="286"/>
      <c r="BP223" s="286"/>
      <c r="BQ223" s="286"/>
      <c r="BR223" s="286"/>
      <c r="BS223" s="286"/>
      <c r="BT223" s="286"/>
      <c r="BU223" s="286"/>
      <c r="BV223" s="286"/>
      <c r="BW223" s="286"/>
      <c r="BX223" s="286"/>
      <c r="BY223" s="286"/>
      <c r="BZ223" s="286"/>
      <c r="CA223" s="286"/>
      <c r="CB223" s="286"/>
      <c r="CC223" s="286"/>
      <c r="CD223" s="286"/>
      <c r="CE223" s="286"/>
      <c r="CF223" s="286"/>
      <c r="CG223" s="286"/>
      <c r="CH223" s="286"/>
      <c r="CI223" s="286"/>
      <c r="CJ223" s="286"/>
      <c r="CK223" s="286"/>
      <c r="CL223" s="286"/>
      <c r="CM223" s="286"/>
      <c r="CN223" s="286"/>
      <c r="CO223" s="286"/>
      <c r="CP223" s="286"/>
      <c r="CQ223" s="286"/>
      <c r="CR223" s="286"/>
      <c r="CS223" s="286"/>
      <c r="CT223" s="286"/>
      <c r="CU223" s="286"/>
      <c r="CV223" s="286"/>
      <c r="CW223" s="286"/>
      <c r="CX223" s="286"/>
      <c r="CY223" s="286"/>
      <c r="CZ223" s="286"/>
      <c r="DA223" s="286"/>
      <c r="DB223" s="286"/>
      <c r="DC223" s="286"/>
      <c r="DD223" s="286"/>
    </row>
    <row r="224" spans="1:108" s="283" customFormat="1" ht="21.95" customHeight="1" x14ac:dyDescent="0.25">
      <c r="A224" s="414"/>
      <c r="B224" s="411"/>
      <c r="C224" s="408"/>
      <c r="D224" s="405"/>
      <c r="E224" s="279">
        <v>113</v>
      </c>
      <c r="F224" s="310" t="s">
        <v>19</v>
      </c>
      <c r="G224" s="297">
        <v>5500000</v>
      </c>
      <c r="H224" s="297">
        <v>5500000</v>
      </c>
      <c r="I224" s="297">
        <v>5500000</v>
      </c>
      <c r="J224" s="297">
        <v>5500000</v>
      </c>
      <c r="K224" s="297">
        <v>5500000</v>
      </c>
      <c r="L224" s="297">
        <v>5500000</v>
      </c>
      <c r="M224" s="297">
        <v>5500000</v>
      </c>
      <c r="N224" s="297">
        <v>5500000</v>
      </c>
      <c r="O224" s="297">
        <v>5500000</v>
      </c>
      <c r="P224" s="297">
        <v>5500000</v>
      </c>
      <c r="Q224" s="297">
        <v>5500000</v>
      </c>
      <c r="R224" s="297">
        <v>5500000</v>
      </c>
      <c r="S224" s="258">
        <f t="shared" si="15"/>
        <v>66000000</v>
      </c>
      <c r="T224" s="259">
        <f t="shared" si="11"/>
        <v>5500000</v>
      </c>
      <c r="U224" s="354">
        <f t="shared" si="16"/>
        <v>71500000</v>
      </c>
      <c r="V224" s="284"/>
      <c r="W224" s="285"/>
      <c r="X224" s="286"/>
      <c r="Y224" s="286"/>
      <c r="Z224" s="286"/>
      <c r="AA224" s="286"/>
      <c r="AB224" s="286"/>
      <c r="AC224" s="286"/>
      <c r="AD224" s="286"/>
      <c r="AE224" s="286"/>
      <c r="AF224" s="286"/>
      <c r="AG224" s="286"/>
      <c r="AH224" s="286"/>
      <c r="AI224" s="286"/>
      <c r="AJ224" s="286"/>
      <c r="AK224" s="286"/>
      <c r="AL224" s="286"/>
      <c r="AM224" s="286"/>
      <c r="AN224" s="286"/>
      <c r="AO224" s="286"/>
      <c r="AP224" s="286"/>
      <c r="AQ224" s="286"/>
      <c r="AR224" s="286"/>
      <c r="AS224" s="286"/>
      <c r="AT224" s="286"/>
      <c r="AU224" s="286"/>
      <c r="AV224" s="286"/>
      <c r="AW224" s="286"/>
      <c r="AX224" s="286"/>
      <c r="AY224" s="286"/>
      <c r="AZ224" s="286"/>
      <c r="BA224" s="286"/>
      <c r="BB224" s="286"/>
      <c r="BC224" s="286"/>
      <c r="BD224" s="286"/>
      <c r="BE224" s="286"/>
      <c r="BF224" s="286"/>
      <c r="BG224" s="286"/>
      <c r="BH224" s="286"/>
      <c r="BI224" s="286"/>
      <c r="BJ224" s="286"/>
      <c r="BK224" s="286"/>
      <c r="BL224" s="286"/>
      <c r="BM224" s="286"/>
      <c r="BN224" s="286"/>
      <c r="BO224" s="286"/>
      <c r="BP224" s="286"/>
      <c r="BQ224" s="286"/>
      <c r="BR224" s="286"/>
      <c r="BS224" s="286"/>
      <c r="BT224" s="286"/>
      <c r="BU224" s="286"/>
      <c r="BV224" s="286"/>
      <c r="BW224" s="286"/>
      <c r="BX224" s="286"/>
      <c r="BY224" s="286"/>
      <c r="BZ224" s="286"/>
      <c r="CA224" s="286"/>
      <c r="CB224" s="286"/>
      <c r="CC224" s="286"/>
      <c r="CD224" s="286"/>
      <c r="CE224" s="286"/>
      <c r="CF224" s="286"/>
      <c r="CG224" s="286"/>
      <c r="CH224" s="286"/>
      <c r="CI224" s="286"/>
      <c r="CJ224" s="286"/>
      <c r="CK224" s="286"/>
      <c r="CL224" s="286"/>
      <c r="CM224" s="286"/>
      <c r="CN224" s="286"/>
      <c r="CO224" s="286"/>
      <c r="CP224" s="286"/>
      <c r="CQ224" s="286"/>
      <c r="CR224" s="286"/>
      <c r="CS224" s="286"/>
      <c r="CT224" s="286"/>
      <c r="CU224" s="286"/>
      <c r="CV224" s="286"/>
      <c r="CW224" s="286"/>
      <c r="CX224" s="286"/>
      <c r="CY224" s="286"/>
      <c r="CZ224" s="286"/>
      <c r="DA224" s="286"/>
      <c r="DB224" s="286"/>
      <c r="DC224" s="286"/>
      <c r="DD224" s="286"/>
    </row>
    <row r="225" spans="1:108" s="283" customFormat="1" ht="24" customHeight="1" thickBot="1" x14ac:dyDescent="0.3">
      <c r="A225" s="415"/>
      <c r="B225" s="412"/>
      <c r="C225" s="409"/>
      <c r="D225" s="406"/>
      <c r="E225" s="270">
        <v>232</v>
      </c>
      <c r="F225" s="309" t="s">
        <v>20</v>
      </c>
      <c r="G225" s="297">
        <v>0</v>
      </c>
      <c r="H225" s="297">
        <v>0</v>
      </c>
      <c r="I225" s="297">
        <v>0</v>
      </c>
      <c r="J225" s="297">
        <v>0</v>
      </c>
      <c r="K225" s="297">
        <v>0</v>
      </c>
      <c r="L225" s="297">
        <v>0</v>
      </c>
      <c r="M225" s="297">
        <v>0</v>
      </c>
      <c r="N225" s="297">
        <v>0</v>
      </c>
      <c r="O225" s="297">
        <v>0</v>
      </c>
      <c r="P225" s="297">
        <v>0</v>
      </c>
      <c r="Q225" s="297">
        <v>0</v>
      </c>
      <c r="R225" s="297" t="s">
        <v>360</v>
      </c>
      <c r="S225" s="258">
        <f t="shared" si="15"/>
        <v>0</v>
      </c>
      <c r="T225" s="259">
        <f t="shared" si="11"/>
        <v>0</v>
      </c>
      <c r="U225" s="354">
        <f t="shared" si="16"/>
        <v>0</v>
      </c>
      <c r="V225" s="284"/>
      <c r="W225" s="285"/>
      <c r="X225" s="286"/>
      <c r="Y225" s="286"/>
      <c r="Z225" s="286"/>
      <c r="AA225" s="286"/>
      <c r="AB225" s="286"/>
      <c r="AC225" s="286"/>
      <c r="AD225" s="286"/>
      <c r="AE225" s="286"/>
      <c r="AF225" s="286"/>
      <c r="AG225" s="286"/>
      <c r="AH225" s="286"/>
      <c r="AI225" s="286"/>
      <c r="AJ225" s="286"/>
      <c r="AK225" s="286"/>
      <c r="AL225" s="286"/>
      <c r="AM225" s="286"/>
      <c r="AN225" s="286"/>
      <c r="AO225" s="286"/>
      <c r="AP225" s="286"/>
      <c r="AQ225" s="286"/>
      <c r="AR225" s="286"/>
      <c r="AS225" s="286"/>
      <c r="AT225" s="286"/>
      <c r="AU225" s="286"/>
      <c r="AV225" s="286"/>
      <c r="AW225" s="286"/>
      <c r="AX225" s="286"/>
      <c r="AY225" s="286"/>
      <c r="AZ225" s="286"/>
      <c r="BA225" s="286"/>
      <c r="BB225" s="286"/>
      <c r="BC225" s="286"/>
      <c r="BD225" s="286"/>
      <c r="BE225" s="286"/>
      <c r="BF225" s="286"/>
      <c r="BG225" s="286"/>
      <c r="BH225" s="286"/>
      <c r="BI225" s="286"/>
      <c r="BJ225" s="286"/>
      <c r="BK225" s="286"/>
      <c r="BL225" s="286"/>
      <c r="BM225" s="286"/>
      <c r="BN225" s="286"/>
      <c r="BO225" s="286"/>
      <c r="BP225" s="286"/>
      <c r="BQ225" s="286"/>
      <c r="BR225" s="286"/>
      <c r="BS225" s="286"/>
      <c r="BT225" s="286"/>
      <c r="BU225" s="286"/>
      <c r="BV225" s="286"/>
      <c r="BW225" s="286"/>
      <c r="BX225" s="286"/>
      <c r="BY225" s="286"/>
      <c r="BZ225" s="286"/>
      <c r="CA225" s="286"/>
      <c r="CB225" s="286"/>
      <c r="CC225" s="286"/>
      <c r="CD225" s="286"/>
      <c r="CE225" s="286"/>
      <c r="CF225" s="286"/>
      <c r="CG225" s="286"/>
      <c r="CH225" s="286"/>
      <c r="CI225" s="286"/>
      <c r="CJ225" s="286"/>
      <c r="CK225" s="286"/>
      <c r="CL225" s="286"/>
      <c r="CM225" s="286"/>
      <c r="CN225" s="286"/>
      <c r="CO225" s="286"/>
      <c r="CP225" s="286"/>
      <c r="CQ225" s="286"/>
      <c r="CR225" s="286"/>
      <c r="CS225" s="286"/>
      <c r="CT225" s="286"/>
      <c r="CU225" s="286"/>
      <c r="CV225" s="286"/>
      <c r="CW225" s="286"/>
      <c r="CX225" s="286"/>
      <c r="CY225" s="286"/>
      <c r="CZ225" s="286"/>
      <c r="DA225" s="286"/>
      <c r="DB225" s="286"/>
      <c r="DC225" s="286"/>
      <c r="DD225" s="286"/>
    </row>
    <row r="226" spans="1:108" s="283" customFormat="1" ht="24" customHeight="1" x14ac:dyDescent="0.25">
      <c r="A226" s="413">
        <v>194</v>
      </c>
      <c r="B226" s="322"/>
      <c r="C226" s="407">
        <v>4482389</v>
      </c>
      <c r="D226" s="404" t="s">
        <v>414</v>
      </c>
      <c r="E226" s="7">
        <v>112</v>
      </c>
      <c r="F226" s="307" t="s">
        <v>324</v>
      </c>
      <c r="G226" s="296">
        <v>9200000</v>
      </c>
      <c r="H226" s="297">
        <v>9200000</v>
      </c>
      <c r="I226" s="297">
        <v>9200000</v>
      </c>
      <c r="J226" s="297">
        <v>9200000</v>
      </c>
      <c r="K226" s="297">
        <v>9200000</v>
      </c>
      <c r="L226" s="297">
        <v>9200000</v>
      </c>
      <c r="M226" s="297">
        <v>9200000</v>
      </c>
      <c r="N226" s="297">
        <v>9200000</v>
      </c>
      <c r="O226" s="297">
        <v>9200000</v>
      </c>
      <c r="P226" s="297">
        <v>9200000</v>
      </c>
      <c r="Q226" s="297">
        <v>9200000</v>
      </c>
      <c r="R226" s="296">
        <v>9200000</v>
      </c>
      <c r="S226" s="258">
        <f t="shared" si="15"/>
        <v>110400000</v>
      </c>
      <c r="T226" s="259">
        <f t="shared" si="11"/>
        <v>9200000</v>
      </c>
      <c r="U226" s="354">
        <f t="shared" si="16"/>
        <v>119600000</v>
      </c>
      <c r="V226" s="284"/>
      <c r="W226" s="285"/>
      <c r="X226" s="286"/>
      <c r="Y226" s="286"/>
      <c r="Z226" s="286"/>
      <c r="AA226" s="286"/>
      <c r="AB226" s="286"/>
      <c r="AC226" s="286"/>
      <c r="AD226" s="286"/>
      <c r="AE226" s="286"/>
      <c r="AF226" s="286"/>
      <c r="AG226" s="286"/>
      <c r="AH226" s="286"/>
      <c r="AI226" s="286"/>
      <c r="AJ226" s="286"/>
      <c r="AK226" s="286"/>
      <c r="AL226" s="286"/>
      <c r="AM226" s="286"/>
      <c r="AN226" s="286"/>
      <c r="AO226" s="286"/>
      <c r="AP226" s="286"/>
      <c r="AQ226" s="286"/>
      <c r="AR226" s="286"/>
      <c r="AS226" s="286"/>
      <c r="AT226" s="286"/>
      <c r="AU226" s="286"/>
      <c r="AV226" s="286"/>
      <c r="AW226" s="286"/>
      <c r="AX226" s="286"/>
      <c r="AY226" s="286"/>
      <c r="AZ226" s="286"/>
      <c r="BA226" s="286"/>
      <c r="BB226" s="286"/>
      <c r="BC226" s="286"/>
      <c r="BD226" s="286"/>
      <c r="BE226" s="286"/>
      <c r="BF226" s="286"/>
      <c r="BG226" s="286"/>
      <c r="BH226" s="286"/>
      <c r="BI226" s="286"/>
      <c r="BJ226" s="286"/>
      <c r="BK226" s="286"/>
      <c r="BL226" s="286"/>
      <c r="BM226" s="286"/>
      <c r="BN226" s="286"/>
      <c r="BO226" s="286"/>
      <c r="BP226" s="286"/>
      <c r="BQ226" s="286"/>
      <c r="BR226" s="286"/>
      <c r="BS226" s="286"/>
      <c r="BT226" s="286"/>
      <c r="BU226" s="286"/>
      <c r="BV226" s="286"/>
      <c r="BW226" s="286"/>
      <c r="BX226" s="286"/>
      <c r="BY226" s="286"/>
      <c r="BZ226" s="286"/>
      <c r="CA226" s="286"/>
      <c r="CB226" s="286"/>
      <c r="CC226" s="286"/>
      <c r="CD226" s="286"/>
      <c r="CE226" s="286"/>
      <c r="CF226" s="286"/>
      <c r="CG226" s="286"/>
      <c r="CH226" s="286"/>
      <c r="CI226" s="286"/>
      <c r="CJ226" s="286"/>
      <c r="CK226" s="286"/>
      <c r="CL226" s="286"/>
      <c r="CM226" s="286"/>
      <c r="CN226" s="286"/>
      <c r="CO226" s="286"/>
      <c r="CP226" s="286"/>
      <c r="CQ226" s="286"/>
      <c r="CR226" s="286"/>
      <c r="CS226" s="286"/>
      <c r="CT226" s="286"/>
      <c r="CU226" s="286"/>
      <c r="CV226" s="286"/>
      <c r="CW226" s="286"/>
      <c r="CX226" s="286"/>
      <c r="CY226" s="286"/>
      <c r="CZ226" s="286"/>
      <c r="DA226" s="286"/>
      <c r="DB226" s="286"/>
      <c r="DC226" s="286"/>
      <c r="DD226" s="286"/>
    </row>
    <row r="227" spans="1:108" s="283" customFormat="1" ht="24" customHeight="1" x14ac:dyDescent="0.25">
      <c r="A227" s="414"/>
      <c r="B227" s="322"/>
      <c r="C227" s="408"/>
      <c r="D227" s="405"/>
      <c r="E227" s="279">
        <v>113</v>
      </c>
      <c r="F227" s="310" t="s">
        <v>19</v>
      </c>
      <c r="G227" s="297">
        <v>5500000</v>
      </c>
      <c r="H227" s="297">
        <v>5500000</v>
      </c>
      <c r="I227" s="297">
        <v>5500000</v>
      </c>
      <c r="J227" s="297">
        <v>5500000</v>
      </c>
      <c r="K227" s="297">
        <v>5500000</v>
      </c>
      <c r="L227" s="297">
        <v>5500000</v>
      </c>
      <c r="M227" s="297">
        <v>5500000</v>
      </c>
      <c r="N227" s="297">
        <v>5500000</v>
      </c>
      <c r="O227" s="297">
        <v>5500000</v>
      </c>
      <c r="P227" s="297">
        <v>5500000</v>
      </c>
      <c r="Q227" s="297">
        <v>5500000</v>
      </c>
      <c r="R227" s="297">
        <v>5500000</v>
      </c>
      <c r="S227" s="258">
        <f t="shared" si="15"/>
        <v>66000000</v>
      </c>
      <c r="T227" s="259">
        <f t="shared" si="11"/>
        <v>5500000</v>
      </c>
      <c r="U227" s="354">
        <f t="shared" si="16"/>
        <v>71500000</v>
      </c>
      <c r="V227" s="284"/>
      <c r="W227" s="285"/>
      <c r="X227" s="286"/>
      <c r="Y227" s="286"/>
      <c r="Z227" s="286"/>
      <c r="AA227" s="286"/>
      <c r="AB227" s="286"/>
      <c r="AC227" s="286"/>
      <c r="AD227" s="286"/>
      <c r="AE227" s="286"/>
      <c r="AF227" s="286"/>
      <c r="AG227" s="286"/>
      <c r="AH227" s="286"/>
      <c r="AI227" s="286"/>
      <c r="AJ227" s="286"/>
      <c r="AK227" s="286"/>
      <c r="AL227" s="286"/>
      <c r="AM227" s="286"/>
      <c r="AN227" s="286"/>
      <c r="AO227" s="286"/>
      <c r="AP227" s="286"/>
      <c r="AQ227" s="286"/>
      <c r="AR227" s="286"/>
      <c r="AS227" s="286"/>
      <c r="AT227" s="286"/>
      <c r="AU227" s="286"/>
      <c r="AV227" s="286"/>
      <c r="AW227" s="286"/>
      <c r="AX227" s="286"/>
      <c r="AY227" s="286"/>
      <c r="AZ227" s="286"/>
      <c r="BA227" s="286"/>
      <c r="BB227" s="286"/>
      <c r="BC227" s="286"/>
      <c r="BD227" s="286"/>
      <c r="BE227" s="286"/>
      <c r="BF227" s="286"/>
      <c r="BG227" s="286"/>
      <c r="BH227" s="286"/>
      <c r="BI227" s="286"/>
      <c r="BJ227" s="286"/>
      <c r="BK227" s="286"/>
      <c r="BL227" s="286"/>
      <c r="BM227" s="286"/>
      <c r="BN227" s="286"/>
      <c r="BO227" s="286"/>
      <c r="BP227" s="286"/>
      <c r="BQ227" s="286"/>
      <c r="BR227" s="286"/>
      <c r="BS227" s="286"/>
      <c r="BT227" s="286"/>
      <c r="BU227" s="286"/>
      <c r="BV227" s="286"/>
      <c r="BW227" s="286"/>
      <c r="BX227" s="286"/>
      <c r="BY227" s="286"/>
      <c r="BZ227" s="286"/>
      <c r="CA227" s="286"/>
      <c r="CB227" s="286"/>
      <c r="CC227" s="286"/>
      <c r="CD227" s="286"/>
      <c r="CE227" s="286"/>
      <c r="CF227" s="286"/>
      <c r="CG227" s="286"/>
      <c r="CH227" s="286"/>
      <c r="CI227" s="286"/>
      <c r="CJ227" s="286"/>
      <c r="CK227" s="286"/>
      <c r="CL227" s="286"/>
      <c r="CM227" s="286"/>
      <c r="CN227" s="286"/>
      <c r="CO227" s="286"/>
      <c r="CP227" s="286"/>
      <c r="CQ227" s="286"/>
      <c r="CR227" s="286"/>
      <c r="CS227" s="286"/>
      <c r="CT227" s="286"/>
      <c r="CU227" s="286"/>
      <c r="CV227" s="286"/>
      <c r="CW227" s="286"/>
      <c r="CX227" s="286"/>
      <c r="CY227" s="286"/>
      <c r="CZ227" s="286"/>
      <c r="DA227" s="286"/>
      <c r="DB227" s="286"/>
      <c r="DC227" s="286"/>
      <c r="DD227" s="286"/>
    </row>
    <row r="228" spans="1:108" s="283" customFormat="1" ht="24" customHeight="1" thickBot="1" x14ac:dyDescent="0.3">
      <c r="A228" s="415"/>
      <c r="B228" s="322"/>
      <c r="C228" s="408"/>
      <c r="D228" s="405"/>
      <c r="E228" s="270">
        <v>232</v>
      </c>
      <c r="F228" s="309" t="s">
        <v>20</v>
      </c>
      <c r="G228" s="297">
        <v>0</v>
      </c>
      <c r="H228" s="297">
        <v>0</v>
      </c>
      <c r="I228" s="297">
        <v>0</v>
      </c>
      <c r="J228" s="297">
        <v>0</v>
      </c>
      <c r="K228" s="297">
        <v>0</v>
      </c>
      <c r="L228" s="297">
        <v>0</v>
      </c>
      <c r="M228" s="297">
        <v>0</v>
      </c>
      <c r="N228" s="297">
        <v>0</v>
      </c>
      <c r="O228" s="297">
        <v>0</v>
      </c>
      <c r="P228" s="297">
        <v>0</v>
      </c>
      <c r="Q228" s="297">
        <v>0</v>
      </c>
      <c r="R228" s="297" t="s">
        <v>360</v>
      </c>
      <c r="S228" s="258">
        <f t="shared" si="15"/>
        <v>0</v>
      </c>
      <c r="T228" s="259">
        <f t="shared" si="11"/>
        <v>0</v>
      </c>
      <c r="U228" s="369">
        <f t="shared" si="16"/>
        <v>0</v>
      </c>
      <c r="V228" s="284"/>
      <c r="W228" s="285"/>
      <c r="X228" s="286"/>
      <c r="Y228" s="286"/>
      <c r="Z228" s="286"/>
      <c r="AA228" s="286"/>
      <c r="AB228" s="286"/>
      <c r="AC228" s="286"/>
      <c r="AD228" s="286"/>
      <c r="AE228" s="286"/>
      <c r="AF228" s="286"/>
      <c r="AG228" s="286"/>
      <c r="AH228" s="286"/>
      <c r="AI228" s="286"/>
      <c r="AJ228" s="286"/>
      <c r="AK228" s="286"/>
      <c r="AL228" s="286"/>
      <c r="AM228" s="286"/>
      <c r="AN228" s="286"/>
      <c r="AO228" s="286"/>
      <c r="AP228" s="286"/>
      <c r="AQ228" s="286"/>
      <c r="AR228" s="286"/>
      <c r="AS228" s="286"/>
      <c r="AT228" s="286"/>
      <c r="AU228" s="286"/>
      <c r="AV228" s="286"/>
      <c r="AW228" s="286"/>
      <c r="AX228" s="286"/>
      <c r="AY228" s="286"/>
      <c r="AZ228" s="286"/>
      <c r="BA228" s="286"/>
      <c r="BB228" s="286"/>
      <c r="BC228" s="286"/>
      <c r="BD228" s="286"/>
      <c r="BE228" s="286"/>
      <c r="BF228" s="286"/>
      <c r="BG228" s="286"/>
      <c r="BH228" s="286"/>
      <c r="BI228" s="286"/>
      <c r="BJ228" s="286"/>
      <c r="BK228" s="286"/>
      <c r="BL228" s="286"/>
      <c r="BM228" s="286"/>
      <c r="BN228" s="286"/>
      <c r="BO228" s="286"/>
      <c r="BP228" s="286"/>
      <c r="BQ228" s="286"/>
      <c r="BR228" s="286"/>
      <c r="BS228" s="286"/>
      <c r="BT228" s="286"/>
      <c r="BU228" s="286"/>
      <c r="BV228" s="286"/>
      <c r="BW228" s="286"/>
      <c r="BX228" s="286"/>
      <c r="BY228" s="286"/>
      <c r="BZ228" s="286"/>
      <c r="CA228" s="286"/>
      <c r="CB228" s="286"/>
      <c r="CC228" s="286"/>
      <c r="CD228" s="286"/>
      <c r="CE228" s="286"/>
      <c r="CF228" s="286"/>
      <c r="CG228" s="286"/>
      <c r="CH228" s="286"/>
      <c r="CI228" s="286"/>
      <c r="CJ228" s="286"/>
      <c r="CK228" s="286"/>
      <c r="CL228" s="286"/>
      <c r="CM228" s="286"/>
      <c r="CN228" s="286"/>
      <c r="CO228" s="286"/>
      <c r="CP228" s="286"/>
      <c r="CQ228" s="286"/>
      <c r="CR228" s="286"/>
      <c r="CS228" s="286"/>
      <c r="CT228" s="286"/>
      <c r="CU228" s="286"/>
      <c r="CV228" s="286"/>
      <c r="CW228" s="286"/>
      <c r="CX228" s="286"/>
      <c r="CY228" s="286"/>
      <c r="CZ228" s="286"/>
      <c r="DA228" s="286"/>
      <c r="DB228" s="286"/>
      <c r="DC228" s="286"/>
      <c r="DD228" s="286"/>
    </row>
    <row r="229" spans="1:108" s="283" customFormat="1" ht="24" customHeight="1" x14ac:dyDescent="0.25">
      <c r="A229" s="413">
        <v>195</v>
      </c>
      <c r="B229" s="443"/>
      <c r="C229" s="470">
        <v>3624514</v>
      </c>
      <c r="D229" s="471" t="s">
        <v>445</v>
      </c>
      <c r="E229" s="7">
        <v>112</v>
      </c>
      <c r="F229" s="307" t="s">
        <v>324</v>
      </c>
      <c r="G229" s="296">
        <v>9200000</v>
      </c>
      <c r="H229" s="297">
        <v>9200000</v>
      </c>
      <c r="I229" s="297">
        <v>9200000</v>
      </c>
      <c r="J229" s="297">
        <v>9200000</v>
      </c>
      <c r="K229" s="297">
        <v>9200000</v>
      </c>
      <c r="L229" s="297">
        <v>9200000</v>
      </c>
      <c r="M229" s="297">
        <v>9200000</v>
      </c>
      <c r="N229" s="297">
        <v>9200000</v>
      </c>
      <c r="O229" s="297">
        <v>9200000</v>
      </c>
      <c r="P229" s="297">
        <v>9200000</v>
      </c>
      <c r="Q229" s="297">
        <v>9200000</v>
      </c>
      <c r="R229" s="296">
        <v>9200000</v>
      </c>
      <c r="S229" s="258">
        <f t="shared" si="15"/>
        <v>110400000</v>
      </c>
      <c r="T229" s="259">
        <f t="shared" si="11"/>
        <v>9200000</v>
      </c>
      <c r="U229" s="369">
        <f t="shared" si="16"/>
        <v>119600000</v>
      </c>
      <c r="V229" s="284"/>
      <c r="W229" s="285"/>
      <c r="X229" s="286"/>
      <c r="Y229" s="286"/>
      <c r="Z229" s="286"/>
      <c r="AA229" s="286"/>
      <c r="AB229" s="286"/>
      <c r="AC229" s="286"/>
      <c r="AD229" s="286"/>
      <c r="AE229" s="286"/>
      <c r="AF229" s="286"/>
      <c r="AG229" s="286"/>
      <c r="AH229" s="286"/>
      <c r="AI229" s="286"/>
      <c r="AJ229" s="286"/>
      <c r="AK229" s="286"/>
      <c r="AL229" s="286"/>
      <c r="AM229" s="286"/>
      <c r="AN229" s="286"/>
      <c r="AO229" s="286"/>
      <c r="AP229" s="286"/>
      <c r="AQ229" s="286"/>
      <c r="AR229" s="286"/>
      <c r="AS229" s="286"/>
      <c r="AT229" s="286"/>
      <c r="AU229" s="286"/>
      <c r="AV229" s="286"/>
      <c r="AW229" s="286"/>
      <c r="AX229" s="286"/>
      <c r="AY229" s="286"/>
      <c r="AZ229" s="286"/>
      <c r="BA229" s="286"/>
      <c r="BB229" s="286"/>
      <c r="BC229" s="286"/>
      <c r="BD229" s="286"/>
      <c r="BE229" s="286"/>
      <c r="BF229" s="286"/>
      <c r="BG229" s="286"/>
      <c r="BH229" s="286"/>
      <c r="BI229" s="286"/>
      <c r="BJ229" s="286"/>
      <c r="BK229" s="286"/>
      <c r="BL229" s="286"/>
      <c r="BM229" s="286"/>
      <c r="BN229" s="286"/>
      <c r="BO229" s="286"/>
      <c r="BP229" s="286"/>
      <c r="BQ229" s="286"/>
      <c r="BR229" s="286"/>
      <c r="BS229" s="286"/>
      <c r="BT229" s="286"/>
      <c r="BU229" s="286"/>
      <c r="BV229" s="286"/>
      <c r="BW229" s="286"/>
      <c r="BX229" s="286"/>
      <c r="BY229" s="286"/>
      <c r="BZ229" s="286"/>
      <c r="CA229" s="286"/>
      <c r="CB229" s="286"/>
      <c r="CC229" s="286"/>
      <c r="CD229" s="286"/>
      <c r="CE229" s="286"/>
      <c r="CF229" s="286"/>
      <c r="CG229" s="286"/>
      <c r="CH229" s="286"/>
      <c r="CI229" s="286"/>
      <c r="CJ229" s="286"/>
      <c r="CK229" s="286"/>
      <c r="CL229" s="286"/>
      <c r="CM229" s="286"/>
      <c r="CN229" s="286"/>
      <c r="CO229" s="286"/>
      <c r="CP229" s="286"/>
      <c r="CQ229" s="286"/>
      <c r="CR229" s="286"/>
      <c r="CS229" s="286"/>
      <c r="CT229" s="286"/>
      <c r="CU229" s="286"/>
      <c r="CV229" s="286"/>
      <c r="CW229" s="286"/>
      <c r="CX229" s="286"/>
      <c r="CY229" s="286"/>
      <c r="CZ229" s="286"/>
      <c r="DA229" s="286"/>
      <c r="DB229" s="286"/>
      <c r="DC229" s="286"/>
      <c r="DD229" s="286"/>
    </row>
    <row r="230" spans="1:108" s="283" customFormat="1" ht="24" customHeight="1" x14ac:dyDescent="0.25">
      <c r="A230" s="414"/>
      <c r="B230" s="443"/>
      <c r="C230" s="470"/>
      <c r="D230" s="471"/>
      <c r="E230" s="279">
        <v>113</v>
      </c>
      <c r="F230" s="310" t="s">
        <v>19</v>
      </c>
      <c r="G230" s="297">
        <v>5500000</v>
      </c>
      <c r="H230" s="297">
        <v>5500000</v>
      </c>
      <c r="I230" s="297">
        <v>5500000</v>
      </c>
      <c r="J230" s="297">
        <v>5500000</v>
      </c>
      <c r="K230" s="297">
        <v>5500000</v>
      </c>
      <c r="L230" s="297">
        <v>5500000</v>
      </c>
      <c r="M230" s="297">
        <v>5500000</v>
      </c>
      <c r="N230" s="297">
        <v>5500000</v>
      </c>
      <c r="O230" s="297">
        <v>5500000</v>
      </c>
      <c r="P230" s="297">
        <v>5500000</v>
      </c>
      <c r="Q230" s="297">
        <v>5500000</v>
      </c>
      <c r="R230" s="297">
        <v>5500000</v>
      </c>
      <c r="S230" s="258">
        <f t="shared" si="15"/>
        <v>66000000</v>
      </c>
      <c r="T230" s="259">
        <f t="shared" si="11"/>
        <v>5500000</v>
      </c>
      <c r="U230" s="369">
        <f t="shared" si="16"/>
        <v>71500000</v>
      </c>
      <c r="V230" s="284"/>
      <c r="W230" s="285"/>
      <c r="X230" s="286"/>
      <c r="Y230" s="286"/>
      <c r="Z230" s="286"/>
      <c r="AA230" s="286"/>
      <c r="AB230" s="286"/>
      <c r="AC230" s="286"/>
      <c r="AD230" s="286"/>
      <c r="AE230" s="286"/>
      <c r="AF230" s="286"/>
      <c r="AG230" s="286"/>
      <c r="AH230" s="286"/>
      <c r="AI230" s="286"/>
      <c r="AJ230" s="286"/>
      <c r="AK230" s="286"/>
      <c r="AL230" s="286"/>
      <c r="AM230" s="286"/>
      <c r="AN230" s="286"/>
      <c r="AO230" s="286"/>
      <c r="AP230" s="286"/>
      <c r="AQ230" s="286"/>
      <c r="AR230" s="286"/>
      <c r="AS230" s="286"/>
      <c r="AT230" s="286"/>
      <c r="AU230" s="286"/>
      <c r="AV230" s="286"/>
      <c r="AW230" s="286"/>
      <c r="AX230" s="286"/>
      <c r="AY230" s="286"/>
      <c r="AZ230" s="286"/>
      <c r="BA230" s="286"/>
      <c r="BB230" s="286"/>
      <c r="BC230" s="286"/>
      <c r="BD230" s="286"/>
      <c r="BE230" s="286"/>
      <c r="BF230" s="286"/>
      <c r="BG230" s="286"/>
      <c r="BH230" s="286"/>
      <c r="BI230" s="286"/>
      <c r="BJ230" s="286"/>
      <c r="BK230" s="286"/>
      <c r="BL230" s="286"/>
      <c r="BM230" s="286"/>
      <c r="BN230" s="286"/>
      <c r="BO230" s="286"/>
      <c r="BP230" s="286"/>
      <c r="BQ230" s="286"/>
      <c r="BR230" s="286"/>
      <c r="BS230" s="286"/>
      <c r="BT230" s="286"/>
      <c r="BU230" s="286"/>
      <c r="BV230" s="286"/>
      <c r="BW230" s="286"/>
      <c r="BX230" s="286"/>
      <c r="BY230" s="286"/>
      <c r="BZ230" s="286"/>
      <c r="CA230" s="286"/>
      <c r="CB230" s="286"/>
      <c r="CC230" s="286"/>
      <c r="CD230" s="286"/>
      <c r="CE230" s="286"/>
      <c r="CF230" s="286"/>
      <c r="CG230" s="286"/>
      <c r="CH230" s="286"/>
      <c r="CI230" s="286"/>
      <c r="CJ230" s="286"/>
      <c r="CK230" s="286"/>
      <c r="CL230" s="286"/>
      <c r="CM230" s="286"/>
      <c r="CN230" s="286"/>
      <c r="CO230" s="286"/>
      <c r="CP230" s="286"/>
      <c r="CQ230" s="286"/>
      <c r="CR230" s="286"/>
      <c r="CS230" s="286"/>
      <c r="CT230" s="286"/>
      <c r="CU230" s="286"/>
      <c r="CV230" s="286"/>
      <c r="CW230" s="286"/>
      <c r="CX230" s="286"/>
      <c r="CY230" s="286"/>
      <c r="CZ230" s="286"/>
      <c r="DA230" s="286"/>
      <c r="DB230" s="286"/>
      <c r="DC230" s="286"/>
      <c r="DD230" s="286"/>
    </row>
    <row r="231" spans="1:108" s="283" customFormat="1" ht="24" customHeight="1" thickBot="1" x14ac:dyDescent="0.3">
      <c r="A231" s="415"/>
      <c r="B231" s="443"/>
      <c r="C231" s="470"/>
      <c r="D231" s="471"/>
      <c r="E231" s="270">
        <v>232</v>
      </c>
      <c r="F231" s="309" t="s">
        <v>20</v>
      </c>
      <c r="G231" s="297">
        <v>0</v>
      </c>
      <c r="H231" s="297">
        <v>0</v>
      </c>
      <c r="I231" s="297">
        <v>0</v>
      </c>
      <c r="J231" s="297"/>
      <c r="K231" s="297"/>
      <c r="L231" s="297"/>
      <c r="M231" s="297"/>
      <c r="N231" s="297"/>
      <c r="O231" s="297"/>
      <c r="P231" s="297"/>
      <c r="Q231" s="297"/>
      <c r="R231" s="296"/>
      <c r="S231" s="258">
        <f t="shared" si="15"/>
        <v>0</v>
      </c>
      <c r="T231" s="259">
        <f t="shared" si="11"/>
        <v>0</v>
      </c>
      <c r="U231" s="369">
        <f t="shared" si="16"/>
        <v>0</v>
      </c>
      <c r="V231" s="284"/>
      <c r="W231" s="285"/>
      <c r="X231" s="286"/>
      <c r="Y231" s="286"/>
      <c r="Z231" s="286"/>
      <c r="AA231" s="286"/>
      <c r="AB231" s="286"/>
      <c r="AC231" s="286"/>
      <c r="AD231" s="286"/>
      <c r="AE231" s="286"/>
      <c r="AF231" s="286"/>
      <c r="AG231" s="286"/>
      <c r="AH231" s="286"/>
      <c r="AI231" s="286"/>
      <c r="AJ231" s="286"/>
      <c r="AK231" s="286"/>
      <c r="AL231" s="286"/>
      <c r="AM231" s="286"/>
      <c r="AN231" s="286"/>
      <c r="AO231" s="286"/>
      <c r="AP231" s="286"/>
      <c r="AQ231" s="286"/>
      <c r="AR231" s="286"/>
      <c r="AS231" s="286"/>
      <c r="AT231" s="286"/>
      <c r="AU231" s="286"/>
      <c r="AV231" s="286"/>
      <c r="AW231" s="286"/>
      <c r="AX231" s="286"/>
      <c r="AY231" s="286"/>
      <c r="AZ231" s="286"/>
      <c r="BA231" s="286"/>
      <c r="BB231" s="286"/>
      <c r="BC231" s="286"/>
      <c r="BD231" s="286"/>
      <c r="BE231" s="286"/>
      <c r="BF231" s="286"/>
      <c r="BG231" s="286"/>
      <c r="BH231" s="286"/>
      <c r="BI231" s="286"/>
      <c r="BJ231" s="286"/>
      <c r="BK231" s="286"/>
      <c r="BL231" s="286"/>
      <c r="BM231" s="286"/>
      <c r="BN231" s="286"/>
      <c r="BO231" s="286"/>
      <c r="BP231" s="286"/>
      <c r="BQ231" s="286"/>
      <c r="BR231" s="286"/>
      <c r="BS231" s="286"/>
      <c r="BT231" s="286"/>
      <c r="BU231" s="286"/>
      <c r="BV231" s="286"/>
      <c r="BW231" s="286"/>
      <c r="BX231" s="286"/>
      <c r="BY231" s="286"/>
      <c r="BZ231" s="286"/>
      <c r="CA231" s="286"/>
      <c r="CB231" s="286"/>
      <c r="CC231" s="286"/>
      <c r="CD231" s="286"/>
      <c r="CE231" s="286"/>
      <c r="CF231" s="286"/>
      <c r="CG231" s="286"/>
      <c r="CH231" s="286"/>
      <c r="CI231" s="286"/>
      <c r="CJ231" s="286"/>
      <c r="CK231" s="286"/>
      <c r="CL231" s="286"/>
      <c r="CM231" s="286"/>
      <c r="CN231" s="286"/>
      <c r="CO231" s="286"/>
      <c r="CP231" s="286"/>
      <c r="CQ231" s="286"/>
      <c r="CR231" s="286"/>
      <c r="CS231" s="286"/>
      <c r="CT231" s="286"/>
      <c r="CU231" s="286"/>
      <c r="CV231" s="286"/>
      <c r="CW231" s="286"/>
      <c r="CX231" s="286"/>
      <c r="CY231" s="286"/>
      <c r="CZ231" s="286"/>
      <c r="DA231" s="286"/>
      <c r="DB231" s="286"/>
      <c r="DC231" s="286"/>
      <c r="DD231" s="286"/>
    </row>
    <row r="232" spans="1:108" s="283" customFormat="1" ht="24" customHeight="1" x14ac:dyDescent="0.25">
      <c r="A232" s="413">
        <v>196</v>
      </c>
      <c r="B232" s="443"/>
      <c r="C232" s="470">
        <v>1629784</v>
      </c>
      <c r="D232" s="471" t="s">
        <v>446</v>
      </c>
      <c r="E232" s="7">
        <v>112</v>
      </c>
      <c r="F232" s="307" t="s">
        <v>324</v>
      </c>
      <c r="G232" s="296">
        <v>9200000</v>
      </c>
      <c r="H232" s="297">
        <v>9200000</v>
      </c>
      <c r="I232" s="297">
        <v>9200000</v>
      </c>
      <c r="J232" s="297">
        <v>9200000</v>
      </c>
      <c r="K232" s="297">
        <v>9200000</v>
      </c>
      <c r="L232" s="297">
        <v>9200000</v>
      </c>
      <c r="M232" s="297">
        <v>9200000</v>
      </c>
      <c r="N232" s="297">
        <v>9200000</v>
      </c>
      <c r="O232" s="297">
        <v>9200000</v>
      </c>
      <c r="P232" s="297">
        <v>9200000</v>
      </c>
      <c r="Q232" s="297">
        <v>9200000</v>
      </c>
      <c r="R232" s="296">
        <v>9200000</v>
      </c>
      <c r="S232" s="258">
        <f t="shared" si="15"/>
        <v>110400000</v>
      </c>
      <c r="T232" s="259">
        <f t="shared" si="11"/>
        <v>9200000</v>
      </c>
      <c r="U232" s="369">
        <f t="shared" si="16"/>
        <v>119600000</v>
      </c>
      <c r="V232" s="284"/>
      <c r="W232" s="285"/>
      <c r="X232" s="286"/>
      <c r="Y232" s="286"/>
      <c r="Z232" s="286"/>
      <c r="AA232" s="286"/>
      <c r="AB232" s="286"/>
      <c r="AC232" s="286"/>
      <c r="AD232" s="286"/>
      <c r="AE232" s="286"/>
      <c r="AF232" s="286"/>
      <c r="AG232" s="286"/>
      <c r="AH232" s="286"/>
      <c r="AI232" s="286"/>
      <c r="AJ232" s="286"/>
      <c r="AK232" s="286"/>
      <c r="AL232" s="286"/>
      <c r="AM232" s="286"/>
      <c r="AN232" s="286"/>
      <c r="AO232" s="286"/>
      <c r="AP232" s="286"/>
      <c r="AQ232" s="286"/>
      <c r="AR232" s="286"/>
      <c r="AS232" s="286"/>
      <c r="AT232" s="286"/>
      <c r="AU232" s="286"/>
      <c r="AV232" s="286"/>
      <c r="AW232" s="286"/>
      <c r="AX232" s="286"/>
      <c r="AY232" s="286"/>
      <c r="AZ232" s="286"/>
      <c r="BA232" s="286"/>
      <c r="BB232" s="286"/>
      <c r="BC232" s="286"/>
      <c r="BD232" s="286"/>
      <c r="BE232" s="286"/>
      <c r="BF232" s="286"/>
      <c r="BG232" s="286"/>
      <c r="BH232" s="286"/>
      <c r="BI232" s="286"/>
      <c r="BJ232" s="286"/>
      <c r="BK232" s="286"/>
      <c r="BL232" s="286"/>
      <c r="BM232" s="286"/>
      <c r="BN232" s="286"/>
      <c r="BO232" s="286"/>
      <c r="BP232" s="286"/>
      <c r="BQ232" s="286"/>
      <c r="BR232" s="286"/>
      <c r="BS232" s="286"/>
      <c r="BT232" s="286"/>
      <c r="BU232" s="286"/>
      <c r="BV232" s="286"/>
      <c r="BW232" s="286"/>
      <c r="BX232" s="286"/>
      <c r="BY232" s="286"/>
      <c r="BZ232" s="286"/>
      <c r="CA232" s="286"/>
      <c r="CB232" s="286"/>
      <c r="CC232" s="286"/>
      <c r="CD232" s="286"/>
      <c r="CE232" s="286"/>
      <c r="CF232" s="286"/>
      <c r="CG232" s="286"/>
      <c r="CH232" s="286"/>
      <c r="CI232" s="286"/>
      <c r="CJ232" s="286"/>
      <c r="CK232" s="286"/>
      <c r="CL232" s="286"/>
      <c r="CM232" s="286"/>
      <c r="CN232" s="286"/>
      <c r="CO232" s="286"/>
      <c r="CP232" s="286"/>
      <c r="CQ232" s="286"/>
      <c r="CR232" s="286"/>
      <c r="CS232" s="286"/>
      <c r="CT232" s="286"/>
      <c r="CU232" s="286"/>
      <c r="CV232" s="286"/>
      <c r="CW232" s="286"/>
      <c r="CX232" s="286"/>
      <c r="CY232" s="286"/>
      <c r="CZ232" s="286"/>
      <c r="DA232" s="286"/>
      <c r="DB232" s="286"/>
      <c r="DC232" s="286"/>
      <c r="DD232" s="286"/>
    </row>
    <row r="233" spans="1:108" s="283" customFormat="1" ht="24" customHeight="1" x14ac:dyDescent="0.25">
      <c r="A233" s="414"/>
      <c r="B233" s="443"/>
      <c r="C233" s="470"/>
      <c r="D233" s="471"/>
      <c r="E233" s="279">
        <v>113</v>
      </c>
      <c r="F233" s="310" t="s">
        <v>19</v>
      </c>
      <c r="G233" s="297">
        <v>5500000</v>
      </c>
      <c r="H233" s="297">
        <v>5500000</v>
      </c>
      <c r="I233" s="297">
        <v>5500000</v>
      </c>
      <c r="J233" s="297">
        <v>5500000</v>
      </c>
      <c r="K233" s="297">
        <v>5500000</v>
      </c>
      <c r="L233" s="297">
        <v>5500000</v>
      </c>
      <c r="M233" s="297">
        <v>5500000</v>
      </c>
      <c r="N233" s="297">
        <v>5500000</v>
      </c>
      <c r="O233" s="297">
        <v>5500000</v>
      </c>
      <c r="P233" s="297">
        <v>5500000</v>
      </c>
      <c r="Q233" s="297">
        <v>5500000</v>
      </c>
      <c r="R233" s="297">
        <v>5500000</v>
      </c>
      <c r="S233" s="258">
        <f t="shared" si="15"/>
        <v>66000000</v>
      </c>
      <c r="T233" s="259">
        <f t="shared" si="11"/>
        <v>5500000</v>
      </c>
      <c r="U233" s="369">
        <f t="shared" si="16"/>
        <v>71500000</v>
      </c>
      <c r="V233" s="284"/>
      <c r="W233" s="285"/>
      <c r="X233" s="286"/>
      <c r="Y233" s="286"/>
      <c r="Z233" s="286"/>
      <c r="AA233" s="286"/>
      <c r="AB233" s="286"/>
      <c r="AC233" s="286"/>
      <c r="AD233" s="286"/>
      <c r="AE233" s="286"/>
      <c r="AF233" s="286"/>
      <c r="AG233" s="286"/>
      <c r="AH233" s="286"/>
      <c r="AI233" s="286"/>
      <c r="AJ233" s="286"/>
      <c r="AK233" s="286"/>
      <c r="AL233" s="286"/>
      <c r="AM233" s="286"/>
      <c r="AN233" s="286"/>
      <c r="AO233" s="286"/>
      <c r="AP233" s="286"/>
      <c r="AQ233" s="286"/>
      <c r="AR233" s="286"/>
      <c r="AS233" s="286"/>
      <c r="AT233" s="286"/>
      <c r="AU233" s="286"/>
      <c r="AV233" s="286"/>
      <c r="AW233" s="286"/>
      <c r="AX233" s="286"/>
      <c r="AY233" s="286"/>
      <c r="AZ233" s="286"/>
      <c r="BA233" s="286"/>
      <c r="BB233" s="286"/>
      <c r="BC233" s="286"/>
      <c r="BD233" s="286"/>
      <c r="BE233" s="286"/>
      <c r="BF233" s="286"/>
      <c r="BG233" s="286"/>
      <c r="BH233" s="286"/>
      <c r="BI233" s="286"/>
      <c r="BJ233" s="286"/>
      <c r="BK233" s="286"/>
      <c r="BL233" s="286"/>
      <c r="BM233" s="286"/>
      <c r="BN233" s="286"/>
      <c r="BO233" s="286"/>
      <c r="BP233" s="286"/>
      <c r="BQ233" s="286"/>
      <c r="BR233" s="286"/>
      <c r="BS233" s="286"/>
      <c r="BT233" s="286"/>
      <c r="BU233" s="286"/>
      <c r="BV233" s="286"/>
      <c r="BW233" s="286"/>
      <c r="BX233" s="286"/>
      <c r="BY233" s="286"/>
      <c r="BZ233" s="286"/>
      <c r="CA233" s="286"/>
      <c r="CB233" s="286"/>
      <c r="CC233" s="286"/>
      <c r="CD233" s="286"/>
      <c r="CE233" s="286"/>
      <c r="CF233" s="286"/>
      <c r="CG233" s="286"/>
      <c r="CH233" s="286"/>
      <c r="CI233" s="286"/>
      <c r="CJ233" s="286"/>
      <c r="CK233" s="286"/>
      <c r="CL233" s="286"/>
      <c r="CM233" s="286"/>
      <c r="CN233" s="286"/>
      <c r="CO233" s="286"/>
      <c r="CP233" s="286"/>
      <c r="CQ233" s="286"/>
      <c r="CR233" s="286"/>
      <c r="CS233" s="286"/>
      <c r="CT233" s="286"/>
      <c r="CU233" s="286"/>
      <c r="CV233" s="286"/>
      <c r="CW233" s="286"/>
      <c r="CX233" s="286"/>
      <c r="CY233" s="286"/>
      <c r="CZ233" s="286"/>
      <c r="DA233" s="286"/>
      <c r="DB233" s="286"/>
      <c r="DC233" s="286"/>
      <c r="DD233" s="286"/>
    </row>
    <row r="234" spans="1:108" s="283" customFormat="1" ht="24" customHeight="1" thickBot="1" x14ac:dyDescent="0.3">
      <c r="A234" s="415"/>
      <c r="B234" s="443"/>
      <c r="C234" s="470"/>
      <c r="D234" s="471"/>
      <c r="E234" s="270">
        <v>232</v>
      </c>
      <c r="F234" s="309" t="s">
        <v>20</v>
      </c>
      <c r="G234" s="297">
        <v>0</v>
      </c>
      <c r="H234" s="297">
        <v>0</v>
      </c>
      <c r="I234" s="297">
        <v>0</v>
      </c>
      <c r="J234" s="297"/>
      <c r="K234" s="297"/>
      <c r="L234" s="297"/>
      <c r="M234" s="297"/>
      <c r="N234" s="297"/>
      <c r="O234" s="297"/>
      <c r="P234" s="297"/>
      <c r="Q234" s="297"/>
      <c r="R234" s="296"/>
      <c r="S234" s="258">
        <f t="shared" si="15"/>
        <v>0</v>
      </c>
      <c r="T234" s="259">
        <f t="shared" si="11"/>
        <v>0</v>
      </c>
      <c r="U234" s="369">
        <f t="shared" si="16"/>
        <v>0</v>
      </c>
      <c r="V234" s="284"/>
      <c r="W234" s="285"/>
      <c r="X234" s="286"/>
      <c r="Y234" s="286"/>
      <c r="Z234" s="286"/>
      <c r="AA234" s="286"/>
      <c r="AB234" s="286"/>
      <c r="AC234" s="286"/>
      <c r="AD234" s="286"/>
      <c r="AE234" s="286"/>
      <c r="AF234" s="286"/>
      <c r="AG234" s="286"/>
      <c r="AH234" s="286"/>
      <c r="AI234" s="286"/>
      <c r="AJ234" s="286"/>
      <c r="AK234" s="286"/>
      <c r="AL234" s="286"/>
      <c r="AM234" s="286"/>
      <c r="AN234" s="286"/>
      <c r="AO234" s="286"/>
      <c r="AP234" s="286"/>
      <c r="AQ234" s="286"/>
      <c r="AR234" s="286"/>
      <c r="AS234" s="286"/>
      <c r="AT234" s="286"/>
      <c r="AU234" s="286"/>
      <c r="AV234" s="286"/>
      <c r="AW234" s="286"/>
      <c r="AX234" s="286"/>
      <c r="AY234" s="286"/>
      <c r="AZ234" s="286"/>
      <c r="BA234" s="286"/>
      <c r="BB234" s="286"/>
      <c r="BC234" s="286"/>
      <c r="BD234" s="286"/>
      <c r="BE234" s="286"/>
      <c r="BF234" s="286"/>
      <c r="BG234" s="286"/>
      <c r="BH234" s="286"/>
      <c r="BI234" s="286"/>
      <c r="BJ234" s="286"/>
      <c r="BK234" s="286"/>
      <c r="BL234" s="286"/>
      <c r="BM234" s="286"/>
      <c r="BN234" s="286"/>
      <c r="BO234" s="286"/>
      <c r="BP234" s="286"/>
      <c r="BQ234" s="286"/>
      <c r="BR234" s="286"/>
      <c r="BS234" s="286"/>
      <c r="BT234" s="286"/>
      <c r="BU234" s="286"/>
      <c r="BV234" s="286"/>
      <c r="BW234" s="286"/>
      <c r="BX234" s="286"/>
      <c r="BY234" s="286"/>
      <c r="BZ234" s="286"/>
      <c r="CA234" s="286"/>
      <c r="CB234" s="286"/>
      <c r="CC234" s="286"/>
      <c r="CD234" s="286"/>
      <c r="CE234" s="286"/>
      <c r="CF234" s="286"/>
      <c r="CG234" s="286"/>
      <c r="CH234" s="286"/>
      <c r="CI234" s="286"/>
      <c r="CJ234" s="286"/>
      <c r="CK234" s="286"/>
      <c r="CL234" s="286"/>
      <c r="CM234" s="286"/>
      <c r="CN234" s="286"/>
      <c r="CO234" s="286"/>
      <c r="CP234" s="286"/>
      <c r="CQ234" s="286"/>
      <c r="CR234" s="286"/>
      <c r="CS234" s="286"/>
      <c r="CT234" s="286"/>
      <c r="CU234" s="286"/>
      <c r="CV234" s="286"/>
      <c r="CW234" s="286"/>
      <c r="CX234" s="286"/>
      <c r="CY234" s="286"/>
      <c r="CZ234" s="286"/>
      <c r="DA234" s="286"/>
      <c r="DB234" s="286"/>
      <c r="DC234" s="286"/>
      <c r="DD234" s="286"/>
    </row>
    <row r="235" spans="1:108" s="283" customFormat="1" ht="24" customHeight="1" x14ac:dyDescent="0.25">
      <c r="A235" s="413">
        <v>197</v>
      </c>
      <c r="B235" s="368"/>
      <c r="C235" s="462">
        <v>873767</v>
      </c>
      <c r="D235" s="465" t="s">
        <v>411</v>
      </c>
      <c r="E235" s="7">
        <v>112</v>
      </c>
      <c r="F235" s="307" t="s">
        <v>324</v>
      </c>
      <c r="G235" s="296">
        <v>9200000</v>
      </c>
      <c r="H235" s="297">
        <v>9200000</v>
      </c>
      <c r="I235" s="297">
        <v>9200000</v>
      </c>
      <c r="J235" s="297">
        <v>9200000</v>
      </c>
      <c r="K235" s="297">
        <v>9200000</v>
      </c>
      <c r="L235" s="297">
        <v>9200000</v>
      </c>
      <c r="M235" s="297">
        <v>9200000</v>
      </c>
      <c r="N235" s="297">
        <v>9200000</v>
      </c>
      <c r="O235" s="297">
        <v>9200000</v>
      </c>
      <c r="P235" s="297">
        <v>9200000</v>
      </c>
      <c r="Q235" s="297">
        <v>9200000</v>
      </c>
      <c r="R235" s="296">
        <v>9200000</v>
      </c>
      <c r="S235" s="258">
        <f t="shared" si="15"/>
        <v>110400000</v>
      </c>
      <c r="T235" s="259">
        <f t="shared" si="11"/>
        <v>9200000</v>
      </c>
      <c r="U235" s="369">
        <f t="shared" si="16"/>
        <v>119600000</v>
      </c>
      <c r="V235" s="284"/>
      <c r="W235" s="285"/>
      <c r="X235" s="286"/>
      <c r="Y235" s="286"/>
      <c r="Z235" s="286"/>
      <c r="AA235" s="286"/>
      <c r="AB235" s="286"/>
      <c r="AC235" s="286"/>
      <c r="AD235" s="286"/>
      <c r="AE235" s="286"/>
      <c r="AF235" s="286"/>
      <c r="AG235" s="286"/>
      <c r="AH235" s="286"/>
      <c r="AI235" s="286"/>
      <c r="AJ235" s="286"/>
      <c r="AK235" s="286"/>
      <c r="AL235" s="286"/>
      <c r="AM235" s="286"/>
      <c r="AN235" s="286"/>
      <c r="AO235" s="286"/>
      <c r="AP235" s="286"/>
      <c r="AQ235" s="286"/>
      <c r="AR235" s="286"/>
      <c r="AS235" s="286"/>
      <c r="AT235" s="286"/>
      <c r="AU235" s="286"/>
      <c r="AV235" s="286"/>
      <c r="AW235" s="286"/>
      <c r="AX235" s="286"/>
      <c r="AY235" s="286"/>
      <c r="AZ235" s="286"/>
      <c r="BA235" s="286"/>
      <c r="BB235" s="286"/>
      <c r="BC235" s="286"/>
      <c r="BD235" s="286"/>
      <c r="BE235" s="286"/>
      <c r="BF235" s="286"/>
      <c r="BG235" s="286"/>
      <c r="BH235" s="286"/>
      <c r="BI235" s="286"/>
      <c r="BJ235" s="286"/>
      <c r="BK235" s="286"/>
      <c r="BL235" s="286"/>
      <c r="BM235" s="286"/>
      <c r="BN235" s="286"/>
      <c r="BO235" s="286"/>
      <c r="BP235" s="286"/>
      <c r="BQ235" s="286"/>
      <c r="BR235" s="286"/>
      <c r="BS235" s="286"/>
      <c r="BT235" s="286"/>
      <c r="BU235" s="286"/>
      <c r="BV235" s="286"/>
      <c r="BW235" s="286"/>
      <c r="BX235" s="286"/>
      <c r="BY235" s="286"/>
      <c r="BZ235" s="286"/>
      <c r="CA235" s="286"/>
      <c r="CB235" s="286"/>
      <c r="CC235" s="286"/>
      <c r="CD235" s="286"/>
      <c r="CE235" s="286"/>
      <c r="CF235" s="286"/>
      <c r="CG235" s="286"/>
      <c r="CH235" s="286"/>
      <c r="CI235" s="286"/>
      <c r="CJ235" s="286"/>
      <c r="CK235" s="286"/>
      <c r="CL235" s="286"/>
      <c r="CM235" s="286"/>
      <c r="CN235" s="286"/>
      <c r="CO235" s="286"/>
      <c r="CP235" s="286"/>
      <c r="CQ235" s="286"/>
      <c r="CR235" s="286"/>
      <c r="CS235" s="286"/>
      <c r="CT235" s="286"/>
      <c r="CU235" s="286"/>
      <c r="CV235" s="286"/>
      <c r="CW235" s="286"/>
      <c r="CX235" s="286"/>
      <c r="CY235" s="286"/>
      <c r="CZ235" s="286"/>
      <c r="DA235" s="286"/>
      <c r="DB235" s="286"/>
      <c r="DC235" s="286"/>
      <c r="DD235" s="286"/>
    </row>
    <row r="236" spans="1:108" s="283" customFormat="1" ht="24" customHeight="1" x14ac:dyDescent="0.25">
      <c r="A236" s="414"/>
      <c r="B236" s="368"/>
      <c r="C236" s="463"/>
      <c r="D236" s="466"/>
      <c r="E236" s="279">
        <v>113</v>
      </c>
      <c r="F236" s="310" t="s">
        <v>19</v>
      </c>
      <c r="G236" s="297">
        <v>5500000</v>
      </c>
      <c r="H236" s="297">
        <v>5500000</v>
      </c>
      <c r="I236" s="297">
        <v>5500000</v>
      </c>
      <c r="J236" s="297">
        <v>5500000</v>
      </c>
      <c r="K236" s="297">
        <v>5500000</v>
      </c>
      <c r="L236" s="297">
        <v>5500000</v>
      </c>
      <c r="M236" s="297">
        <v>5500000</v>
      </c>
      <c r="N236" s="297">
        <v>5500000</v>
      </c>
      <c r="O236" s="297">
        <v>5500000</v>
      </c>
      <c r="P236" s="297">
        <v>5500000</v>
      </c>
      <c r="Q236" s="297">
        <v>5500000</v>
      </c>
      <c r="R236" s="297">
        <v>5500000</v>
      </c>
      <c r="S236" s="258">
        <f t="shared" si="15"/>
        <v>66000000</v>
      </c>
      <c r="T236" s="259">
        <f t="shared" ref="T236" si="17">S236/12</f>
        <v>5500000</v>
      </c>
      <c r="U236" s="369">
        <f t="shared" si="16"/>
        <v>71500000</v>
      </c>
      <c r="V236" s="284"/>
      <c r="W236" s="285"/>
      <c r="X236" s="286"/>
      <c r="Y236" s="286"/>
      <c r="Z236" s="286"/>
      <c r="AA236" s="286"/>
      <c r="AB236" s="286"/>
      <c r="AC236" s="286"/>
      <c r="AD236" s="286"/>
      <c r="AE236" s="286"/>
      <c r="AF236" s="286"/>
      <c r="AG236" s="286"/>
      <c r="AH236" s="286"/>
      <c r="AI236" s="286"/>
      <c r="AJ236" s="286"/>
      <c r="AK236" s="286"/>
      <c r="AL236" s="286"/>
      <c r="AM236" s="286"/>
      <c r="AN236" s="286"/>
      <c r="AO236" s="286"/>
      <c r="AP236" s="286"/>
      <c r="AQ236" s="286"/>
      <c r="AR236" s="286"/>
      <c r="AS236" s="286"/>
      <c r="AT236" s="286"/>
      <c r="AU236" s="286"/>
      <c r="AV236" s="286"/>
      <c r="AW236" s="286"/>
      <c r="AX236" s="286"/>
      <c r="AY236" s="286"/>
      <c r="AZ236" s="286"/>
      <c r="BA236" s="286"/>
      <c r="BB236" s="286"/>
      <c r="BC236" s="286"/>
      <c r="BD236" s="286"/>
      <c r="BE236" s="286"/>
      <c r="BF236" s="286"/>
      <c r="BG236" s="286"/>
      <c r="BH236" s="286"/>
      <c r="BI236" s="286"/>
      <c r="BJ236" s="286"/>
      <c r="BK236" s="286"/>
      <c r="BL236" s="286"/>
      <c r="BM236" s="286"/>
      <c r="BN236" s="286"/>
      <c r="BO236" s="286"/>
      <c r="BP236" s="286"/>
      <c r="BQ236" s="286"/>
      <c r="BR236" s="286"/>
      <c r="BS236" s="286"/>
      <c r="BT236" s="286"/>
      <c r="BU236" s="286"/>
      <c r="BV236" s="286"/>
      <c r="BW236" s="286"/>
      <c r="BX236" s="286"/>
      <c r="BY236" s="286"/>
      <c r="BZ236" s="286"/>
      <c r="CA236" s="286"/>
      <c r="CB236" s="286"/>
      <c r="CC236" s="286"/>
      <c r="CD236" s="286"/>
      <c r="CE236" s="286"/>
      <c r="CF236" s="286"/>
      <c r="CG236" s="286"/>
      <c r="CH236" s="286"/>
      <c r="CI236" s="286"/>
      <c r="CJ236" s="286"/>
      <c r="CK236" s="286"/>
      <c r="CL236" s="286"/>
      <c r="CM236" s="286"/>
      <c r="CN236" s="286"/>
      <c r="CO236" s="286"/>
      <c r="CP236" s="286"/>
      <c r="CQ236" s="286"/>
      <c r="CR236" s="286"/>
      <c r="CS236" s="286"/>
      <c r="CT236" s="286"/>
      <c r="CU236" s="286"/>
      <c r="CV236" s="286"/>
      <c r="CW236" s="286"/>
      <c r="CX236" s="286"/>
      <c r="CY236" s="286"/>
      <c r="CZ236" s="286"/>
      <c r="DA236" s="286"/>
      <c r="DB236" s="286"/>
      <c r="DC236" s="286"/>
      <c r="DD236" s="286"/>
    </row>
    <row r="237" spans="1:108" s="283" customFormat="1" ht="24" customHeight="1" thickBot="1" x14ac:dyDescent="0.3">
      <c r="A237" s="415"/>
      <c r="B237" s="368"/>
      <c r="C237" s="464"/>
      <c r="D237" s="467"/>
      <c r="E237" s="270">
        <v>232</v>
      </c>
      <c r="F237" s="309" t="s">
        <v>20</v>
      </c>
      <c r="G237" s="297">
        <v>0</v>
      </c>
      <c r="H237" s="297">
        <v>0</v>
      </c>
      <c r="I237" s="297">
        <v>0</v>
      </c>
      <c r="J237" s="297"/>
      <c r="K237" s="297"/>
      <c r="L237" s="297"/>
      <c r="M237" s="297"/>
      <c r="N237" s="297"/>
      <c r="O237" s="297"/>
      <c r="P237" s="297"/>
      <c r="Q237" s="297"/>
      <c r="R237" s="296"/>
      <c r="S237" s="258">
        <f t="shared" si="15"/>
        <v>0</v>
      </c>
      <c r="T237" s="259">
        <f t="shared" si="11"/>
        <v>0</v>
      </c>
      <c r="U237" s="369">
        <f t="shared" si="16"/>
        <v>0</v>
      </c>
      <c r="V237" s="284"/>
      <c r="W237" s="285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6"/>
      <c r="AQ237" s="286"/>
      <c r="AR237" s="286"/>
      <c r="AS237" s="286"/>
      <c r="AT237" s="286"/>
      <c r="AU237" s="286"/>
      <c r="AV237" s="286"/>
      <c r="AW237" s="286"/>
      <c r="AX237" s="286"/>
      <c r="AY237" s="286"/>
      <c r="AZ237" s="286"/>
      <c r="BA237" s="286"/>
      <c r="BB237" s="286"/>
      <c r="BC237" s="286"/>
      <c r="BD237" s="286"/>
      <c r="BE237" s="286"/>
      <c r="BF237" s="286"/>
      <c r="BG237" s="286"/>
      <c r="BH237" s="286"/>
      <c r="BI237" s="286"/>
      <c r="BJ237" s="286"/>
      <c r="BK237" s="286"/>
      <c r="BL237" s="286"/>
      <c r="BM237" s="286"/>
      <c r="BN237" s="286"/>
      <c r="BO237" s="286"/>
      <c r="BP237" s="286"/>
      <c r="BQ237" s="286"/>
      <c r="BR237" s="286"/>
      <c r="BS237" s="286"/>
      <c r="BT237" s="286"/>
      <c r="BU237" s="286"/>
      <c r="BV237" s="286"/>
      <c r="BW237" s="286"/>
      <c r="BX237" s="286"/>
      <c r="BY237" s="286"/>
      <c r="BZ237" s="286"/>
      <c r="CA237" s="286"/>
      <c r="CB237" s="286"/>
      <c r="CC237" s="286"/>
      <c r="CD237" s="286"/>
      <c r="CE237" s="286"/>
      <c r="CF237" s="286"/>
      <c r="CG237" s="286"/>
      <c r="CH237" s="286"/>
      <c r="CI237" s="286"/>
      <c r="CJ237" s="286"/>
      <c r="CK237" s="286"/>
      <c r="CL237" s="286"/>
      <c r="CM237" s="286"/>
      <c r="CN237" s="286"/>
      <c r="CO237" s="286"/>
      <c r="CP237" s="286"/>
      <c r="CQ237" s="286"/>
      <c r="CR237" s="286"/>
      <c r="CS237" s="286"/>
      <c r="CT237" s="286"/>
      <c r="CU237" s="286"/>
      <c r="CV237" s="286"/>
      <c r="CW237" s="286"/>
      <c r="CX237" s="286"/>
      <c r="CY237" s="286"/>
      <c r="CZ237" s="286"/>
      <c r="DA237" s="286"/>
      <c r="DB237" s="286"/>
      <c r="DC237" s="286"/>
      <c r="DD237" s="286"/>
    </row>
    <row r="238" spans="1:108" s="283" customFormat="1" ht="21.95" customHeight="1" x14ac:dyDescent="0.25">
      <c r="A238" s="413">
        <v>198</v>
      </c>
      <c r="B238" s="410"/>
      <c r="C238" s="407">
        <v>1546893</v>
      </c>
      <c r="D238" s="404" t="s">
        <v>447</v>
      </c>
      <c r="E238" s="7">
        <v>112</v>
      </c>
      <c r="F238" s="307" t="s">
        <v>324</v>
      </c>
      <c r="G238" s="296">
        <v>9200000</v>
      </c>
      <c r="H238" s="297">
        <v>9200000</v>
      </c>
      <c r="I238" s="297">
        <v>9200000</v>
      </c>
      <c r="J238" s="297">
        <v>9200000</v>
      </c>
      <c r="K238" s="297">
        <v>9200000</v>
      </c>
      <c r="L238" s="297">
        <v>9200000</v>
      </c>
      <c r="M238" s="297">
        <v>9200000</v>
      </c>
      <c r="N238" s="297">
        <v>9200000</v>
      </c>
      <c r="O238" s="297">
        <v>9200000</v>
      </c>
      <c r="P238" s="297">
        <v>9200000</v>
      </c>
      <c r="Q238" s="297">
        <v>9200000</v>
      </c>
      <c r="R238" s="296">
        <v>9200000</v>
      </c>
      <c r="S238" s="258">
        <f t="shared" si="15"/>
        <v>110400000</v>
      </c>
      <c r="T238" s="259">
        <f t="shared" ref="T238:T239" si="18">S238/12</f>
        <v>9200000</v>
      </c>
      <c r="U238" s="354">
        <f t="shared" si="16"/>
        <v>119600000</v>
      </c>
      <c r="V238" s="284"/>
      <c r="W238" s="285"/>
      <c r="X238" s="286"/>
      <c r="Y238" s="286"/>
      <c r="Z238" s="286"/>
      <c r="AA238" s="286"/>
      <c r="AB238" s="286"/>
      <c r="AC238" s="286"/>
      <c r="AD238" s="286"/>
      <c r="AE238" s="286"/>
      <c r="AF238" s="286"/>
      <c r="AG238" s="286"/>
      <c r="AH238" s="286"/>
      <c r="AI238" s="286"/>
      <c r="AJ238" s="286"/>
      <c r="AK238" s="286"/>
      <c r="AL238" s="286"/>
      <c r="AM238" s="286"/>
      <c r="AN238" s="286"/>
      <c r="AO238" s="286"/>
      <c r="AP238" s="286"/>
      <c r="AQ238" s="286"/>
      <c r="AR238" s="286"/>
      <c r="AS238" s="286"/>
      <c r="AT238" s="286"/>
      <c r="AU238" s="286"/>
      <c r="AV238" s="286"/>
      <c r="AW238" s="286"/>
      <c r="AX238" s="286"/>
      <c r="AY238" s="286"/>
      <c r="AZ238" s="286"/>
      <c r="BA238" s="286"/>
      <c r="BB238" s="286"/>
      <c r="BC238" s="286"/>
      <c r="BD238" s="286"/>
      <c r="BE238" s="286"/>
      <c r="BF238" s="286"/>
      <c r="BG238" s="286"/>
      <c r="BH238" s="286"/>
      <c r="BI238" s="286"/>
      <c r="BJ238" s="286"/>
      <c r="BK238" s="286"/>
      <c r="BL238" s="286"/>
      <c r="BM238" s="286"/>
      <c r="BN238" s="286"/>
      <c r="BO238" s="286"/>
      <c r="BP238" s="286"/>
      <c r="BQ238" s="286"/>
      <c r="BR238" s="286"/>
      <c r="BS238" s="286"/>
      <c r="BT238" s="286"/>
      <c r="BU238" s="286"/>
      <c r="BV238" s="286"/>
      <c r="BW238" s="286"/>
      <c r="BX238" s="286"/>
      <c r="BY238" s="286"/>
      <c r="BZ238" s="286"/>
      <c r="CA238" s="286"/>
      <c r="CB238" s="286"/>
      <c r="CC238" s="286"/>
      <c r="CD238" s="286"/>
      <c r="CE238" s="286"/>
      <c r="CF238" s="286"/>
      <c r="CG238" s="286"/>
      <c r="CH238" s="286"/>
      <c r="CI238" s="286"/>
      <c r="CJ238" s="286"/>
      <c r="CK238" s="286"/>
      <c r="CL238" s="286"/>
      <c r="CM238" s="286"/>
      <c r="CN238" s="286"/>
      <c r="CO238" s="286"/>
      <c r="CP238" s="286"/>
      <c r="CQ238" s="286"/>
      <c r="CR238" s="286"/>
      <c r="CS238" s="286"/>
      <c r="CT238" s="286"/>
      <c r="CU238" s="286"/>
      <c r="CV238" s="286"/>
      <c r="CW238" s="286"/>
      <c r="CX238" s="286"/>
      <c r="CY238" s="286"/>
      <c r="CZ238" s="286"/>
      <c r="DA238" s="286"/>
      <c r="DB238" s="286"/>
      <c r="DC238" s="286"/>
      <c r="DD238" s="286"/>
    </row>
    <row r="239" spans="1:108" s="283" customFormat="1" ht="21.95" customHeight="1" x14ac:dyDescent="0.25">
      <c r="A239" s="414"/>
      <c r="B239" s="411"/>
      <c r="C239" s="408"/>
      <c r="D239" s="405"/>
      <c r="E239" s="279">
        <v>113</v>
      </c>
      <c r="F239" s="310" t="s">
        <v>19</v>
      </c>
      <c r="G239" s="297">
        <v>5500000</v>
      </c>
      <c r="H239" s="297">
        <v>5500000</v>
      </c>
      <c r="I239" s="297">
        <v>5500000</v>
      </c>
      <c r="J239" s="297">
        <v>5500000</v>
      </c>
      <c r="K239" s="297">
        <v>5500000</v>
      </c>
      <c r="L239" s="297">
        <v>5500000</v>
      </c>
      <c r="M239" s="297">
        <v>5500000</v>
      </c>
      <c r="N239" s="297">
        <v>5500000</v>
      </c>
      <c r="O239" s="297">
        <v>5500000</v>
      </c>
      <c r="P239" s="297">
        <v>5500000</v>
      </c>
      <c r="Q239" s="297">
        <v>5500000</v>
      </c>
      <c r="R239" s="297">
        <v>5500000</v>
      </c>
      <c r="S239" s="258">
        <f t="shared" si="15"/>
        <v>66000000</v>
      </c>
      <c r="T239" s="259">
        <f t="shared" si="18"/>
        <v>5500000</v>
      </c>
      <c r="U239" s="354">
        <f t="shared" si="16"/>
        <v>71500000</v>
      </c>
      <c r="V239" s="284"/>
      <c r="W239" s="285"/>
      <c r="X239" s="286"/>
      <c r="Y239" s="286"/>
      <c r="Z239" s="286"/>
      <c r="AA239" s="286"/>
      <c r="AB239" s="286"/>
      <c r="AC239" s="286"/>
      <c r="AD239" s="286"/>
      <c r="AE239" s="286"/>
      <c r="AF239" s="286"/>
      <c r="AG239" s="286"/>
      <c r="AH239" s="286"/>
      <c r="AI239" s="286"/>
      <c r="AJ239" s="286"/>
      <c r="AK239" s="286"/>
      <c r="AL239" s="286"/>
      <c r="AM239" s="286"/>
      <c r="AN239" s="286"/>
      <c r="AO239" s="286"/>
      <c r="AP239" s="286"/>
      <c r="AQ239" s="286"/>
      <c r="AR239" s="286"/>
      <c r="AS239" s="286"/>
      <c r="AT239" s="286"/>
      <c r="AU239" s="286"/>
      <c r="AV239" s="286"/>
      <c r="AW239" s="286"/>
      <c r="AX239" s="286"/>
      <c r="AY239" s="286"/>
      <c r="AZ239" s="286"/>
      <c r="BA239" s="286"/>
      <c r="BB239" s="286"/>
      <c r="BC239" s="286"/>
      <c r="BD239" s="286"/>
      <c r="BE239" s="286"/>
      <c r="BF239" s="286"/>
      <c r="BG239" s="286"/>
      <c r="BH239" s="286"/>
      <c r="BI239" s="286"/>
      <c r="BJ239" s="286"/>
      <c r="BK239" s="286"/>
      <c r="BL239" s="286"/>
      <c r="BM239" s="286"/>
      <c r="BN239" s="286"/>
      <c r="BO239" s="286"/>
      <c r="BP239" s="286"/>
      <c r="BQ239" s="286"/>
      <c r="BR239" s="286"/>
      <c r="BS239" s="286"/>
      <c r="BT239" s="286"/>
      <c r="BU239" s="286"/>
      <c r="BV239" s="286"/>
      <c r="BW239" s="286"/>
      <c r="BX239" s="286"/>
      <c r="BY239" s="286"/>
      <c r="BZ239" s="286"/>
      <c r="CA239" s="286"/>
      <c r="CB239" s="286"/>
      <c r="CC239" s="286"/>
      <c r="CD239" s="286"/>
      <c r="CE239" s="286"/>
      <c r="CF239" s="286"/>
      <c r="CG239" s="286"/>
      <c r="CH239" s="286"/>
      <c r="CI239" s="286"/>
      <c r="CJ239" s="286"/>
      <c r="CK239" s="286"/>
      <c r="CL239" s="286"/>
      <c r="CM239" s="286"/>
      <c r="CN239" s="286"/>
      <c r="CO239" s="286"/>
      <c r="CP239" s="286"/>
      <c r="CQ239" s="286"/>
      <c r="CR239" s="286"/>
      <c r="CS239" s="286"/>
      <c r="CT239" s="286"/>
      <c r="CU239" s="286"/>
      <c r="CV239" s="286"/>
      <c r="CW239" s="286"/>
      <c r="CX239" s="286"/>
      <c r="CY239" s="286"/>
      <c r="CZ239" s="286"/>
      <c r="DA239" s="286"/>
      <c r="DB239" s="286"/>
      <c r="DC239" s="286"/>
      <c r="DD239" s="286"/>
    </row>
    <row r="240" spans="1:108" s="298" customFormat="1" ht="21.95" customHeight="1" thickBot="1" x14ac:dyDescent="0.25">
      <c r="A240" s="415"/>
      <c r="B240" s="412"/>
      <c r="C240" s="409"/>
      <c r="D240" s="406"/>
      <c r="E240" s="270">
        <v>232</v>
      </c>
      <c r="F240" s="309" t="s">
        <v>20</v>
      </c>
      <c r="G240" s="297">
        <v>0</v>
      </c>
      <c r="H240" s="297">
        <v>0</v>
      </c>
      <c r="I240" s="297">
        <v>0</v>
      </c>
      <c r="J240" s="297">
        <v>0</v>
      </c>
      <c r="K240" s="297">
        <v>0</v>
      </c>
      <c r="L240" s="297">
        <v>0</v>
      </c>
      <c r="M240" s="297">
        <v>0</v>
      </c>
      <c r="N240" s="297">
        <v>0</v>
      </c>
      <c r="O240" s="297">
        <v>0</v>
      </c>
      <c r="P240" s="297">
        <v>0</v>
      </c>
      <c r="Q240" s="297">
        <v>0</v>
      </c>
      <c r="R240" s="297" t="s">
        <v>360</v>
      </c>
      <c r="S240" s="258">
        <f t="shared" si="15"/>
        <v>0</v>
      </c>
      <c r="T240" s="297">
        <v>0</v>
      </c>
      <c r="U240" s="354">
        <f t="shared" si="16"/>
        <v>0</v>
      </c>
      <c r="V240" s="284"/>
      <c r="W240" s="285"/>
      <c r="X240" s="286"/>
      <c r="Y240" s="286"/>
      <c r="Z240" s="286"/>
      <c r="AA240" s="286"/>
      <c r="AB240" s="286"/>
      <c r="AC240" s="286"/>
      <c r="AD240" s="286"/>
      <c r="AE240" s="286"/>
      <c r="AF240" s="286"/>
      <c r="AG240" s="286"/>
      <c r="AH240" s="286"/>
      <c r="AI240" s="286"/>
      <c r="AJ240" s="286"/>
      <c r="AK240" s="286"/>
      <c r="AL240" s="286"/>
      <c r="AM240" s="286"/>
      <c r="AN240" s="286"/>
      <c r="AO240" s="286"/>
      <c r="AP240" s="286"/>
      <c r="AQ240" s="286"/>
      <c r="AR240" s="286"/>
      <c r="AS240" s="286"/>
      <c r="AT240" s="286"/>
      <c r="AU240" s="286"/>
      <c r="AV240" s="286"/>
      <c r="AW240" s="286"/>
      <c r="AX240" s="286"/>
      <c r="AY240" s="286"/>
      <c r="AZ240" s="286"/>
      <c r="BA240" s="286"/>
      <c r="BB240" s="286"/>
      <c r="BC240" s="286"/>
      <c r="BD240" s="286"/>
      <c r="BE240" s="286"/>
      <c r="BF240" s="286"/>
      <c r="BG240" s="286"/>
      <c r="BH240" s="286"/>
      <c r="BI240" s="286"/>
      <c r="BJ240" s="286"/>
      <c r="BK240" s="286"/>
      <c r="BL240" s="286"/>
      <c r="BM240" s="286"/>
      <c r="BN240" s="286"/>
      <c r="BO240" s="286"/>
      <c r="BP240" s="286"/>
      <c r="BQ240" s="286"/>
      <c r="BR240" s="286"/>
      <c r="BS240" s="286"/>
      <c r="BT240" s="286"/>
      <c r="BU240" s="286"/>
      <c r="BV240" s="286"/>
      <c r="BW240" s="286"/>
      <c r="BX240" s="286"/>
      <c r="BY240" s="286"/>
      <c r="BZ240" s="286"/>
      <c r="CA240" s="286"/>
      <c r="CB240" s="286"/>
      <c r="CC240" s="286"/>
      <c r="CD240" s="286"/>
      <c r="CE240" s="286"/>
      <c r="CF240" s="286"/>
      <c r="CG240" s="286"/>
      <c r="CH240" s="286"/>
      <c r="CI240" s="286"/>
      <c r="CJ240" s="286"/>
      <c r="CK240" s="286"/>
      <c r="CL240" s="286"/>
      <c r="CM240" s="286"/>
      <c r="CN240" s="286"/>
      <c r="CO240" s="286"/>
      <c r="CP240" s="286"/>
      <c r="CQ240" s="286"/>
      <c r="CR240" s="286"/>
      <c r="CS240" s="286"/>
      <c r="CT240" s="286"/>
      <c r="CU240" s="286"/>
      <c r="CV240" s="286"/>
      <c r="CW240" s="286"/>
      <c r="CX240" s="286"/>
      <c r="CY240" s="286"/>
      <c r="CZ240" s="286"/>
      <c r="DA240" s="286"/>
      <c r="DB240" s="286"/>
      <c r="DC240" s="286"/>
      <c r="DD240" s="286"/>
    </row>
    <row r="241" spans="1:108" s="262" customFormat="1" ht="21.95" customHeight="1" x14ac:dyDescent="0.25">
      <c r="A241" s="341">
        <v>199</v>
      </c>
      <c r="B241" s="342"/>
      <c r="C241" s="336">
        <v>2655065</v>
      </c>
      <c r="D241" s="267" t="s">
        <v>345</v>
      </c>
      <c r="E241" s="27">
        <v>145</v>
      </c>
      <c r="F241" s="308" t="s">
        <v>25</v>
      </c>
      <c r="G241" s="266">
        <v>2200000</v>
      </c>
      <c r="H241" s="266">
        <v>2200000</v>
      </c>
      <c r="I241" s="266">
        <v>2200000</v>
      </c>
      <c r="J241" s="266">
        <v>2200000</v>
      </c>
      <c r="K241" s="266">
        <v>2200000</v>
      </c>
      <c r="L241" s="266">
        <v>2200000</v>
      </c>
      <c r="M241" s="266">
        <v>2200000</v>
      </c>
      <c r="N241" s="266">
        <v>2200000</v>
      </c>
      <c r="O241" s="266">
        <v>2200000</v>
      </c>
      <c r="P241" s="266">
        <v>2200000</v>
      </c>
      <c r="Q241" s="266">
        <v>2200000</v>
      </c>
      <c r="R241" s="266">
        <v>2200000</v>
      </c>
      <c r="S241" s="266">
        <v>2200000</v>
      </c>
      <c r="T241" s="259">
        <f t="shared" ref="T241:T251" si="19">S241/12</f>
        <v>183333.33333333334</v>
      </c>
      <c r="U241" s="354">
        <f t="shared" si="13"/>
        <v>2383333.3333333335</v>
      </c>
      <c r="V241" s="284"/>
      <c r="W241" s="285"/>
      <c r="X241" s="286"/>
      <c r="Y241" s="286"/>
      <c r="Z241" s="286"/>
      <c r="AA241" s="286"/>
      <c r="AB241" s="286"/>
      <c r="AC241" s="286"/>
      <c r="AD241" s="286"/>
      <c r="AE241" s="286"/>
      <c r="AF241" s="286"/>
      <c r="AG241" s="286"/>
      <c r="AH241" s="286"/>
      <c r="AI241" s="286"/>
      <c r="AJ241" s="286"/>
      <c r="AK241" s="286"/>
      <c r="AL241" s="286"/>
      <c r="AM241" s="286"/>
      <c r="AN241" s="286"/>
      <c r="AO241" s="286"/>
      <c r="AP241" s="286"/>
      <c r="AQ241" s="286"/>
      <c r="AR241" s="286"/>
      <c r="AS241" s="286"/>
      <c r="AT241" s="286"/>
      <c r="AU241" s="286"/>
      <c r="AV241" s="286"/>
      <c r="AW241" s="286"/>
      <c r="AX241" s="286"/>
      <c r="AY241" s="286"/>
      <c r="AZ241" s="286"/>
      <c r="BA241" s="286"/>
      <c r="BB241" s="286"/>
      <c r="BC241" s="286"/>
      <c r="BD241" s="286"/>
      <c r="BE241" s="286"/>
      <c r="BF241" s="286"/>
      <c r="BG241" s="286"/>
      <c r="BH241" s="286"/>
      <c r="BI241" s="286"/>
      <c r="BJ241" s="286"/>
      <c r="BK241" s="286"/>
      <c r="BL241" s="286"/>
      <c r="BM241" s="286"/>
      <c r="BN241" s="286"/>
      <c r="BO241" s="286"/>
      <c r="BP241" s="286"/>
      <c r="BQ241" s="286"/>
      <c r="BR241" s="286"/>
      <c r="BS241" s="286"/>
      <c r="BT241" s="286"/>
      <c r="BU241" s="286"/>
      <c r="BV241" s="286"/>
      <c r="BW241" s="286"/>
      <c r="BX241" s="286"/>
      <c r="BY241" s="286"/>
      <c r="BZ241" s="286"/>
      <c r="CA241" s="286"/>
      <c r="CB241" s="286"/>
      <c r="CC241" s="286"/>
      <c r="CD241" s="286"/>
      <c r="CE241" s="286"/>
      <c r="CF241" s="286"/>
      <c r="CG241" s="286"/>
      <c r="CH241" s="286"/>
      <c r="CI241" s="286"/>
      <c r="CJ241" s="286"/>
      <c r="CK241" s="286"/>
      <c r="CL241" s="286"/>
      <c r="CM241" s="286"/>
      <c r="CN241" s="286"/>
      <c r="CO241" s="286"/>
      <c r="CP241" s="286"/>
      <c r="CQ241" s="286"/>
      <c r="CR241" s="286"/>
      <c r="CS241" s="286"/>
      <c r="CT241" s="286"/>
      <c r="CU241" s="286"/>
      <c r="CV241" s="286"/>
      <c r="CW241" s="286"/>
      <c r="CX241" s="286"/>
      <c r="CY241" s="286"/>
      <c r="CZ241" s="286"/>
      <c r="DA241" s="286"/>
      <c r="DB241" s="286"/>
      <c r="DC241" s="286"/>
      <c r="DD241" s="286"/>
    </row>
    <row r="242" spans="1:108" s="262" customFormat="1" ht="21.95" customHeight="1" x14ac:dyDescent="0.25">
      <c r="A242" s="391">
        <v>200</v>
      </c>
      <c r="B242" s="356"/>
      <c r="C242" s="337">
        <v>1680299</v>
      </c>
      <c r="D242" s="267" t="s">
        <v>347</v>
      </c>
      <c r="E242" s="7">
        <v>145</v>
      </c>
      <c r="F242" s="307" t="s">
        <v>25</v>
      </c>
      <c r="G242" s="257">
        <v>4500000</v>
      </c>
      <c r="H242" s="257">
        <v>4500000</v>
      </c>
      <c r="I242" s="257">
        <v>4500000</v>
      </c>
      <c r="J242" s="257">
        <v>4500000</v>
      </c>
      <c r="K242" s="257">
        <v>4500000</v>
      </c>
      <c r="L242" s="257">
        <v>4500000</v>
      </c>
      <c r="M242" s="257">
        <v>4500000</v>
      </c>
      <c r="N242" s="257">
        <v>4500000</v>
      </c>
      <c r="O242" s="257">
        <v>4500000</v>
      </c>
      <c r="P242" s="257">
        <v>4500000</v>
      </c>
      <c r="Q242" s="257">
        <v>4500000</v>
      </c>
      <c r="R242" s="257">
        <v>4500000</v>
      </c>
      <c r="S242" s="257">
        <v>4500000</v>
      </c>
      <c r="T242" s="259">
        <f t="shared" si="19"/>
        <v>375000</v>
      </c>
      <c r="U242" s="354">
        <f t="shared" si="13"/>
        <v>4875000</v>
      </c>
      <c r="V242" s="284"/>
      <c r="W242" s="285"/>
      <c r="X242" s="286"/>
      <c r="Y242" s="286"/>
      <c r="Z242" s="286"/>
      <c r="AA242" s="286"/>
      <c r="AB242" s="286"/>
      <c r="AC242" s="286"/>
      <c r="AD242" s="286"/>
      <c r="AE242" s="286"/>
      <c r="AF242" s="286"/>
      <c r="AG242" s="286"/>
      <c r="AH242" s="286"/>
      <c r="AI242" s="286"/>
      <c r="AJ242" s="286"/>
      <c r="AK242" s="286"/>
      <c r="AL242" s="286"/>
      <c r="AM242" s="286"/>
      <c r="AN242" s="286"/>
      <c r="AO242" s="286"/>
      <c r="AP242" s="286"/>
      <c r="AQ242" s="286"/>
      <c r="AR242" s="286"/>
      <c r="AS242" s="286"/>
      <c r="AT242" s="286"/>
      <c r="AU242" s="286"/>
      <c r="AV242" s="286"/>
      <c r="AW242" s="286"/>
      <c r="AX242" s="286"/>
      <c r="AY242" s="286"/>
      <c r="AZ242" s="286"/>
      <c r="BA242" s="286"/>
      <c r="BB242" s="286"/>
      <c r="BC242" s="286"/>
      <c r="BD242" s="286"/>
      <c r="BE242" s="286"/>
      <c r="BF242" s="286"/>
      <c r="BG242" s="286"/>
      <c r="BH242" s="286"/>
      <c r="BI242" s="286"/>
      <c r="BJ242" s="286"/>
      <c r="BK242" s="286"/>
      <c r="BL242" s="286"/>
      <c r="BM242" s="286"/>
      <c r="BN242" s="286"/>
      <c r="BO242" s="286"/>
      <c r="BP242" s="286"/>
      <c r="BQ242" s="286"/>
      <c r="BR242" s="286"/>
      <c r="BS242" s="286"/>
      <c r="BT242" s="286"/>
      <c r="BU242" s="286"/>
      <c r="BV242" s="286"/>
      <c r="BW242" s="286"/>
      <c r="BX242" s="286"/>
      <c r="BY242" s="286"/>
      <c r="BZ242" s="286"/>
      <c r="CA242" s="286"/>
      <c r="CB242" s="286"/>
      <c r="CC242" s="286"/>
      <c r="CD242" s="286"/>
      <c r="CE242" s="286"/>
      <c r="CF242" s="286"/>
      <c r="CG242" s="286"/>
      <c r="CH242" s="286"/>
      <c r="CI242" s="286"/>
      <c r="CJ242" s="286"/>
      <c r="CK242" s="286"/>
      <c r="CL242" s="286"/>
      <c r="CM242" s="286"/>
      <c r="CN242" s="286"/>
      <c r="CO242" s="286"/>
      <c r="CP242" s="286"/>
      <c r="CQ242" s="286"/>
      <c r="CR242" s="286"/>
      <c r="CS242" s="286"/>
      <c r="CT242" s="286"/>
      <c r="CU242" s="286"/>
      <c r="CV242" s="286"/>
      <c r="CW242" s="286"/>
      <c r="CX242" s="286"/>
      <c r="CY242" s="286"/>
      <c r="CZ242" s="286"/>
      <c r="DA242" s="286"/>
      <c r="DB242" s="286"/>
      <c r="DC242" s="286"/>
      <c r="DD242" s="286"/>
    </row>
    <row r="243" spans="1:108" s="262" customFormat="1" ht="21.95" customHeight="1" x14ac:dyDescent="0.25">
      <c r="A243" s="391">
        <v>200</v>
      </c>
      <c r="B243" s="342"/>
      <c r="C243" s="337">
        <v>803534</v>
      </c>
      <c r="D243" s="267" t="s">
        <v>346</v>
      </c>
      <c r="E243" s="7">
        <v>145</v>
      </c>
      <c r="F243" s="307" t="s">
        <v>25</v>
      </c>
      <c r="G243" s="257">
        <v>2200000</v>
      </c>
      <c r="H243" s="257">
        <v>2200000</v>
      </c>
      <c r="I243" s="257">
        <v>2200000</v>
      </c>
      <c r="J243" s="257">
        <v>2200000</v>
      </c>
      <c r="K243" s="257">
        <v>2200000</v>
      </c>
      <c r="L243" s="257">
        <v>2200000</v>
      </c>
      <c r="M243" s="257">
        <v>2200000</v>
      </c>
      <c r="N243" s="257">
        <v>2200000</v>
      </c>
      <c r="O243" s="257">
        <v>2200000</v>
      </c>
      <c r="P243" s="257">
        <v>2200000</v>
      </c>
      <c r="Q243" s="257">
        <v>2200000</v>
      </c>
      <c r="R243" s="257">
        <v>2200000</v>
      </c>
      <c r="S243" s="257">
        <v>2200000</v>
      </c>
      <c r="T243" s="259">
        <f t="shared" si="19"/>
        <v>183333.33333333334</v>
      </c>
      <c r="U243" s="354">
        <f t="shared" si="13"/>
        <v>2383333.3333333335</v>
      </c>
      <c r="V243" s="284"/>
      <c r="W243" s="285"/>
      <c r="X243" s="286"/>
      <c r="Y243" s="286"/>
      <c r="Z243" s="286"/>
      <c r="AA243" s="286"/>
      <c r="AB243" s="286"/>
      <c r="AC243" s="286"/>
      <c r="AD243" s="286"/>
      <c r="AE243" s="286"/>
      <c r="AF243" s="286"/>
      <c r="AG243" s="286"/>
      <c r="AH243" s="286"/>
      <c r="AI243" s="286"/>
      <c r="AJ243" s="286"/>
      <c r="AK243" s="286"/>
      <c r="AL243" s="286"/>
      <c r="AM243" s="286"/>
      <c r="AN243" s="286"/>
      <c r="AO243" s="286"/>
      <c r="AP243" s="286"/>
      <c r="AQ243" s="286"/>
      <c r="AR243" s="286"/>
      <c r="AS243" s="286"/>
      <c r="AT243" s="286"/>
      <c r="AU243" s="286"/>
      <c r="AV243" s="286"/>
      <c r="AW243" s="286"/>
      <c r="AX243" s="286"/>
      <c r="AY243" s="286"/>
      <c r="AZ243" s="286"/>
      <c r="BA243" s="286"/>
      <c r="BB243" s="286"/>
      <c r="BC243" s="286"/>
      <c r="BD243" s="286"/>
      <c r="BE243" s="286"/>
      <c r="BF243" s="286"/>
      <c r="BG243" s="286"/>
      <c r="BH243" s="286"/>
      <c r="BI243" s="286"/>
      <c r="BJ243" s="286"/>
      <c r="BK243" s="286"/>
      <c r="BL243" s="286"/>
      <c r="BM243" s="286"/>
      <c r="BN243" s="286"/>
      <c r="BO243" s="286"/>
      <c r="BP243" s="286"/>
      <c r="BQ243" s="286"/>
      <c r="BR243" s="286"/>
      <c r="BS243" s="286"/>
      <c r="BT243" s="286"/>
      <c r="BU243" s="286"/>
      <c r="BV243" s="286"/>
      <c r="BW243" s="286"/>
      <c r="BX243" s="286"/>
      <c r="BY243" s="286"/>
      <c r="BZ243" s="286"/>
      <c r="CA243" s="286"/>
      <c r="CB243" s="286"/>
      <c r="CC243" s="286"/>
      <c r="CD243" s="286"/>
      <c r="CE243" s="286"/>
      <c r="CF243" s="286"/>
      <c r="CG243" s="286"/>
      <c r="CH243" s="286"/>
      <c r="CI243" s="286"/>
      <c r="CJ243" s="286"/>
      <c r="CK243" s="286"/>
      <c r="CL243" s="286"/>
      <c r="CM243" s="286"/>
      <c r="CN243" s="286"/>
      <c r="CO243" s="286"/>
      <c r="CP243" s="286"/>
      <c r="CQ243" s="286"/>
      <c r="CR243" s="286"/>
      <c r="CS243" s="286"/>
      <c r="CT243" s="286"/>
      <c r="CU243" s="286"/>
      <c r="CV243" s="286"/>
      <c r="CW243" s="286"/>
      <c r="CX243" s="286"/>
      <c r="CY243" s="286"/>
      <c r="CZ243" s="286"/>
      <c r="DA243" s="286"/>
      <c r="DB243" s="286"/>
      <c r="DC243" s="286"/>
      <c r="DD243" s="286"/>
    </row>
    <row r="244" spans="1:108" s="262" customFormat="1" ht="21.95" customHeight="1" x14ac:dyDescent="0.25">
      <c r="A244" s="391">
        <v>200</v>
      </c>
      <c r="B244" s="356"/>
      <c r="C244" s="337">
        <v>803534</v>
      </c>
      <c r="D244" s="267" t="s">
        <v>346</v>
      </c>
      <c r="E244" s="7">
        <v>145</v>
      </c>
      <c r="F244" s="307" t="s">
        <v>25</v>
      </c>
      <c r="G244" s="257">
        <v>4400000</v>
      </c>
      <c r="H244" s="257">
        <v>4400000</v>
      </c>
      <c r="I244" s="257">
        <v>4400000</v>
      </c>
      <c r="J244" s="257">
        <v>4400000</v>
      </c>
      <c r="K244" s="257">
        <v>4400000</v>
      </c>
      <c r="L244" s="257">
        <v>4400000</v>
      </c>
      <c r="M244" s="257">
        <v>4400000</v>
      </c>
      <c r="N244" s="257">
        <v>4400000</v>
      </c>
      <c r="O244" s="257">
        <v>4400000</v>
      </c>
      <c r="P244" s="257">
        <v>4400000</v>
      </c>
      <c r="Q244" s="257">
        <v>4400000</v>
      </c>
      <c r="R244" s="257">
        <v>4400000</v>
      </c>
      <c r="S244" s="257">
        <v>4400000</v>
      </c>
      <c r="T244" s="259">
        <f t="shared" si="19"/>
        <v>366666.66666666669</v>
      </c>
      <c r="U244" s="354">
        <f t="shared" si="13"/>
        <v>4766666.666666667</v>
      </c>
      <c r="V244" s="284"/>
      <c r="W244" s="285"/>
      <c r="X244" s="286"/>
      <c r="Y244" s="286"/>
      <c r="Z244" s="286"/>
      <c r="AA244" s="286"/>
      <c r="AB244" s="286"/>
      <c r="AC244" s="286"/>
      <c r="AD244" s="286"/>
      <c r="AE244" s="286"/>
      <c r="AF244" s="286"/>
      <c r="AG244" s="286"/>
      <c r="AH244" s="286"/>
      <c r="AI244" s="286"/>
      <c r="AJ244" s="286"/>
      <c r="AK244" s="286"/>
      <c r="AL244" s="286"/>
      <c r="AM244" s="286"/>
      <c r="AN244" s="286"/>
      <c r="AO244" s="286"/>
      <c r="AP244" s="286"/>
      <c r="AQ244" s="286"/>
      <c r="AR244" s="286"/>
      <c r="AS244" s="286"/>
      <c r="AT244" s="286"/>
      <c r="AU244" s="286"/>
      <c r="AV244" s="286"/>
      <c r="AW244" s="286"/>
      <c r="AX244" s="286"/>
      <c r="AY244" s="286"/>
      <c r="AZ244" s="286"/>
      <c r="BA244" s="286"/>
      <c r="BB244" s="286"/>
      <c r="BC244" s="286"/>
      <c r="BD244" s="286"/>
      <c r="BE244" s="286"/>
      <c r="BF244" s="286"/>
      <c r="BG244" s="286"/>
      <c r="BH244" s="286"/>
      <c r="BI244" s="286"/>
      <c r="BJ244" s="286"/>
      <c r="BK244" s="286"/>
      <c r="BL244" s="286"/>
      <c r="BM244" s="286"/>
      <c r="BN244" s="286"/>
      <c r="BO244" s="286"/>
      <c r="BP244" s="286"/>
      <c r="BQ244" s="286"/>
      <c r="BR244" s="286"/>
      <c r="BS244" s="286"/>
      <c r="BT244" s="286"/>
      <c r="BU244" s="286"/>
      <c r="BV244" s="286"/>
      <c r="BW244" s="286"/>
      <c r="BX244" s="286"/>
      <c r="BY244" s="286"/>
      <c r="BZ244" s="286"/>
      <c r="CA244" s="286"/>
      <c r="CB244" s="286"/>
      <c r="CC244" s="286"/>
      <c r="CD244" s="286"/>
      <c r="CE244" s="286"/>
      <c r="CF244" s="286"/>
      <c r="CG244" s="286"/>
      <c r="CH244" s="286"/>
      <c r="CI244" s="286"/>
      <c r="CJ244" s="286"/>
      <c r="CK244" s="286"/>
      <c r="CL244" s="286"/>
      <c r="CM244" s="286"/>
      <c r="CN244" s="286"/>
      <c r="CO244" s="286"/>
      <c r="CP244" s="286"/>
      <c r="CQ244" s="286"/>
      <c r="CR244" s="286"/>
      <c r="CS244" s="286"/>
      <c r="CT244" s="286"/>
      <c r="CU244" s="286"/>
      <c r="CV244" s="286"/>
      <c r="CW244" s="286"/>
      <c r="CX244" s="286"/>
      <c r="CY244" s="286"/>
      <c r="CZ244" s="286"/>
      <c r="DA244" s="286"/>
      <c r="DB244" s="286"/>
      <c r="DC244" s="286"/>
      <c r="DD244" s="286"/>
    </row>
    <row r="245" spans="1:108" s="262" customFormat="1" ht="21.95" customHeight="1" x14ac:dyDescent="0.25">
      <c r="A245" s="391">
        <v>200</v>
      </c>
      <c r="B245" s="342"/>
      <c r="C245" s="337">
        <v>3006529</v>
      </c>
      <c r="D245" s="267" t="s">
        <v>348</v>
      </c>
      <c r="E245" s="7">
        <v>145</v>
      </c>
      <c r="F245" s="307" t="s">
        <v>25</v>
      </c>
      <c r="G245" s="257">
        <v>6600000</v>
      </c>
      <c r="H245" s="257">
        <v>6600000</v>
      </c>
      <c r="I245" s="257">
        <v>6600000</v>
      </c>
      <c r="J245" s="257">
        <v>6600000</v>
      </c>
      <c r="K245" s="257">
        <v>6600000</v>
      </c>
      <c r="L245" s="257">
        <v>6600000</v>
      </c>
      <c r="M245" s="257">
        <v>6600000</v>
      </c>
      <c r="N245" s="257">
        <v>6600000</v>
      </c>
      <c r="O245" s="257">
        <v>6600000</v>
      </c>
      <c r="P245" s="257">
        <v>6600000</v>
      </c>
      <c r="Q245" s="257">
        <v>6600000</v>
      </c>
      <c r="R245" s="257">
        <v>6600000</v>
      </c>
      <c r="S245" s="257">
        <v>6600000</v>
      </c>
      <c r="T245" s="259">
        <f t="shared" si="19"/>
        <v>550000</v>
      </c>
      <c r="U245" s="354">
        <f t="shared" si="13"/>
        <v>7150000</v>
      </c>
      <c r="V245" s="284"/>
      <c r="W245" s="285"/>
      <c r="X245" s="286"/>
      <c r="Y245" s="286"/>
      <c r="Z245" s="286"/>
      <c r="AA245" s="286"/>
      <c r="AB245" s="286"/>
      <c r="AC245" s="286"/>
      <c r="AD245" s="286"/>
      <c r="AE245" s="286"/>
      <c r="AF245" s="286"/>
      <c r="AG245" s="286"/>
      <c r="AH245" s="286"/>
      <c r="AI245" s="286"/>
      <c r="AJ245" s="286"/>
      <c r="AK245" s="286"/>
      <c r="AL245" s="286"/>
      <c r="AM245" s="286"/>
      <c r="AN245" s="286"/>
      <c r="AO245" s="286"/>
      <c r="AP245" s="286"/>
      <c r="AQ245" s="286"/>
      <c r="AR245" s="286"/>
      <c r="AS245" s="286"/>
      <c r="AT245" s="286"/>
      <c r="AU245" s="286"/>
      <c r="AV245" s="286"/>
      <c r="AW245" s="286"/>
      <c r="AX245" s="286"/>
      <c r="AY245" s="286"/>
      <c r="AZ245" s="286"/>
      <c r="BA245" s="286"/>
      <c r="BB245" s="286"/>
      <c r="BC245" s="286"/>
      <c r="BD245" s="286"/>
      <c r="BE245" s="286"/>
      <c r="BF245" s="286"/>
      <c r="BG245" s="286"/>
      <c r="BH245" s="286"/>
      <c r="BI245" s="286"/>
      <c r="BJ245" s="286"/>
      <c r="BK245" s="286"/>
      <c r="BL245" s="286"/>
      <c r="BM245" s="286"/>
      <c r="BN245" s="286"/>
      <c r="BO245" s="286"/>
      <c r="BP245" s="286"/>
      <c r="BQ245" s="286"/>
      <c r="BR245" s="286"/>
      <c r="BS245" s="286"/>
      <c r="BT245" s="286"/>
      <c r="BU245" s="286"/>
      <c r="BV245" s="286"/>
      <c r="BW245" s="286"/>
      <c r="BX245" s="286"/>
      <c r="BY245" s="286"/>
      <c r="BZ245" s="286"/>
      <c r="CA245" s="286"/>
      <c r="CB245" s="286"/>
      <c r="CC245" s="286"/>
      <c r="CD245" s="286"/>
      <c r="CE245" s="286"/>
      <c r="CF245" s="286"/>
      <c r="CG245" s="286"/>
      <c r="CH245" s="286"/>
      <c r="CI245" s="286"/>
      <c r="CJ245" s="286"/>
      <c r="CK245" s="286"/>
      <c r="CL245" s="286"/>
      <c r="CM245" s="286"/>
      <c r="CN245" s="286"/>
      <c r="CO245" s="286"/>
      <c r="CP245" s="286"/>
      <c r="CQ245" s="286"/>
      <c r="CR245" s="286"/>
      <c r="CS245" s="286"/>
      <c r="CT245" s="286"/>
      <c r="CU245" s="286"/>
      <c r="CV245" s="286"/>
      <c r="CW245" s="286"/>
      <c r="CX245" s="286"/>
      <c r="CY245" s="286"/>
      <c r="CZ245" s="286"/>
      <c r="DA245" s="286"/>
      <c r="DB245" s="286"/>
      <c r="DC245" s="286"/>
      <c r="DD245" s="286"/>
    </row>
    <row r="246" spans="1:108" s="262" customFormat="1" ht="21.95" customHeight="1" x14ac:dyDescent="0.25">
      <c r="A246" s="391">
        <v>200</v>
      </c>
      <c r="B246" s="370"/>
      <c r="C246" s="337">
        <v>4279295</v>
      </c>
      <c r="D246" s="267" t="s">
        <v>449</v>
      </c>
      <c r="E246" s="7">
        <v>145</v>
      </c>
      <c r="F246" s="307" t="s">
        <v>25</v>
      </c>
      <c r="G246" s="257">
        <v>4400000</v>
      </c>
      <c r="H246" s="257">
        <v>4400000</v>
      </c>
      <c r="I246" s="257">
        <v>4400000</v>
      </c>
      <c r="J246" s="257">
        <v>4400000</v>
      </c>
      <c r="K246" s="257">
        <v>4400000</v>
      </c>
      <c r="L246" s="257">
        <v>4400000</v>
      </c>
      <c r="M246" s="257">
        <v>4400000</v>
      </c>
      <c r="N246" s="257">
        <v>4400000</v>
      </c>
      <c r="O246" s="257">
        <v>4400000</v>
      </c>
      <c r="P246" s="257">
        <v>4400000</v>
      </c>
      <c r="Q246" s="257">
        <v>4400000</v>
      </c>
      <c r="R246" s="257">
        <v>4400000</v>
      </c>
      <c r="S246" s="257">
        <v>4400000</v>
      </c>
      <c r="T246" s="259">
        <f t="shared" si="19"/>
        <v>366666.66666666669</v>
      </c>
      <c r="U246" s="369">
        <f t="shared" si="13"/>
        <v>4766666.666666667</v>
      </c>
      <c r="V246" s="284"/>
      <c r="W246" s="285"/>
      <c r="X246" s="286"/>
      <c r="Y246" s="286"/>
      <c r="Z246" s="286"/>
      <c r="AA246" s="286"/>
      <c r="AB246" s="286"/>
      <c r="AC246" s="286"/>
      <c r="AD246" s="286"/>
      <c r="AE246" s="286"/>
      <c r="AF246" s="286"/>
      <c r="AG246" s="286"/>
      <c r="AH246" s="286"/>
      <c r="AI246" s="286"/>
      <c r="AJ246" s="286"/>
      <c r="AK246" s="286"/>
      <c r="AL246" s="286"/>
      <c r="AM246" s="286"/>
      <c r="AN246" s="286"/>
      <c r="AO246" s="286"/>
      <c r="AP246" s="286"/>
      <c r="AQ246" s="286"/>
      <c r="AR246" s="286"/>
      <c r="AS246" s="286"/>
      <c r="AT246" s="286"/>
      <c r="AU246" s="286"/>
      <c r="AV246" s="286"/>
      <c r="AW246" s="286"/>
      <c r="AX246" s="286"/>
      <c r="AY246" s="286"/>
      <c r="AZ246" s="286"/>
      <c r="BA246" s="286"/>
      <c r="BB246" s="286"/>
      <c r="BC246" s="286"/>
      <c r="BD246" s="286"/>
      <c r="BE246" s="286"/>
      <c r="BF246" s="286"/>
      <c r="BG246" s="286"/>
      <c r="BH246" s="286"/>
      <c r="BI246" s="286"/>
      <c r="BJ246" s="286"/>
      <c r="BK246" s="286"/>
      <c r="BL246" s="286"/>
      <c r="BM246" s="286"/>
      <c r="BN246" s="286"/>
      <c r="BO246" s="286"/>
      <c r="BP246" s="286"/>
      <c r="BQ246" s="286"/>
      <c r="BR246" s="286"/>
      <c r="BS246" s="286"/>
      <c r="BT246" s="286"/>
      <c r="BU246" s="286"/>
      <c r="BV246" s="286"/>
      <c r="BW246" s="286"/>
      <c r="BX246" s="286"/>
      <c r="BY246" s="286"/>
      <c r="BZ246" s="286"/>
      <c r="CA246" s="286"/>
      <c r="CB246" s="286"/>
      <c r="CC246" s="286"/>
      <c r="CD246" s="286"/>
      <c r="CE246" s="286"/>
      <c r="CF246" s="286"/>
      <c r="CG246" s="286"/>
      <c r="CH246" s="286"/>
      <c r="CI246" s="286"/>
      <c r="CJ246" s="286"/>
      <c r="CK246" s="286"/>
      <c r="CL246" s="286"/>
      <c r="CM246" s="286"/>
      <c r="CN246" s="286"/>
      <c r="CO246" s="286"/>
      <c r="CP246" s="286"/>
      <c r="CQ246" s="286"/>
      <c r="CR246" s="286"/>
      <c r="CS246" s="286"/>
      <c r="CT246" s="286"/>
      <c r="CU246" s="286"/>
      <c r="CV246" s="286"/>
      <c r="CW246" s="286"/>
      <c r="CX246" s="286"/>
      <c r="CY246" s="286"/>
      <c r="CZ246" s="286"/>
      <c r="DA246" s="286"/>
      <c r="DB246" s="286"/>
      <c r="DC246" s="286"/>
      <c r="DD246" s="286"/>
    </row>
    <row r="247" spans="1:108" s="262" customFormat="1" ht="21.95" customHeight="1" x14ac:dyDescent="0.25">
      <c r="A247" s="391">
        <v>200</v>
      </c>
      <c r="B247" s="370"/>
      <c r="C247" s="337">
        <v>5792080</v>
      </c>
      <c r="D247" s="267" t="s">
        <v>450</v>
      </c>
      <c r="E247" s="7">
        <v>145</v>
      </c>
      <c r="F247" s="307" t="s">
        <v>25</v>
      </c>
      <c r="G247" s="257">
        <v>4000000</v>
      </c>
      <c r="H247" s="257">
        <v>4000000</v>
      </c>
      <c r="I247" s="257">
        <v>4000000</v>
      </c>
      <c r="J247" s="257">
        <v>4000000</v>
      </c>
      <c r="K247" s="257">
        <v>4000000</v>
      </c>
      <c r="L247" s="257">
        <v>4000000</v>
      </c>
      <c r="M247" s="257">
        <v>4000000</v>
      </c>
      <c r="N247" s="257">
        <v>4000000</v>
      </c>
      <c r="O247" s="257">
        <v>4000000</v>
      </c>
      <c r="P247" s="257">
        <v>4000000</v>
      </c>
      <c r="Q247" s="257">
        <v>4000000</v>
      </c>
      <c r="R247" s="257">
        <v>4000000</v>
      </c>
      <c r="S247" s="257">
        <v>4000000</v>
      </c>
      <c r="T247" s="259">
        <f t="shared" si="19"/>
        <v>333333.33333333331</v>
      </c>
      <c r="U247" s="369">
        <f t="shared" si="13"/>
        <v>4333333.333333333</v>
      </c>
      <c r="V247" s="284"/>
      <c r="W247" s="285"/>
      <c r="X247" s="286"/>
      <c r="Y247" s="286"/>
      <c r="Z247" s="286"/>
      <c r="AA247" s="286"/>
      <c r="AB247" s="286"/>
      <c r="AC247" s="286"/>
      <c r="AD247" s="286"/>
      <c r="AE247" s="286"/>
      <c r="AF247" s="286"/>
      <c r="AG247" s="286"/>
      <c r="AH247" s="286"/>
      <c r="AI247" s="286"/>
      <c r="AJ247" s="286"/>
      <c r="AK247" s="286"/>
      <c r="AL247" s="286"/>
      <c r="AM247" s="286"/>
      <c r="AN247" s="286"/>
      <c r="AO247" s="286"/>
      <c r="AP247" s="286"/>
      <c r="AQ247" s="286"/>
      <c r="AR247" s="286"/>
      <c r="AS247" s="286"/>
      <c r="AT247" s="286"/>
      <c r="AU247" s="286"/>
      <c r="AV247" s="286"/>
      <c r="AW247" s="286"/>
      <c r="AX247" s="286"/>
      <c r="AY247" s="286"/>
      <c r="AZ247" s="286"/>
      <c r="BA247" s="286"/>
      <c r="BB247" s="286"/>
      <c r="BC247" s="286"/>
      <c r="BD247" s="286"/>
      <c r="BE247" s="286"/>
      <c r="BF247" s="286"/>
      <c r="BG247" s="286"/>
      <c r="BH247" s="286"/>
      <c r="BI247" s="286"/>
      <c r="BJ247" s="286"/>
      <c r="BK247" s="286"/>
      <c r="BL247" s="286"/>
      <c r="BM247" s="286"/>
      <c r="BN247" s="286"/>
      <c r="BO247" s="286"/>
      <c r="BP247" s="286"/>
      <c r="BQ247" s="286"/>
      <c r="BR247" s="286"/>
      <c r="BS247" s="286"/>
      <c r="BT247" s="286"/>
      <c r="BU247" s="286"/>
      <c r="BV247" s="286"/>
      <c r="BW247" s="286"/>
      <c r="BX247" s="286"/>
      <c r="BY247" s="286"/>
      <c r="BZ247" s="286"/>
      <c r="CA247" s="286"/>
      <c r="CB247" s="286"/>
      <c r="CC247" s="286"/>
      <c r="CD247" s="286"/>
      <c r="CE247" s="286"/>
      <c r="CF247" s="286"/>
      <c r="CG247" s="286"/>
      <c r="CH247" s="286"/>
      <c r="CI247" s="286"/>
      <c r="CJ247" s="286"/>
      <c r="CK247" s="286"/>
      <c r="CL247" s="286"/>
      <c r="CM247" s="286"/>
      <c r="CN247" s="286"/>
      <c r="CO247" s="286"/>
      <c r="CP247" s="286"/>
      <c r="CQ247" s="286"/>
      <c r="CR247" s="286"/>
      <c r="CS247" s="286"/>
      <c r="CT247" s="286"/>
      <c r="CU247" s="286"/>
      <c r="CV247" s="286"/>
      <c r="CW247" s="286"/>
      <c r="CX247" s="286"/>
      <c r="CY247" s="286"/>
      <c r="CZ247" s="286"/>
      <c r="DA247" s="286"/>
      <c r="DB247" s="286"/>
      <c r="DC247" s="286"/>
      <c r="DD247" s="286"/>
    </row>
    <row r="248" spans="1:108" s="262" customFormat="1" ht="21.95" customHeight="1" x14ac:dyDescent="0.25">
      <c r="A248" s="391">
        <v>200</v>
      </c>
      <c r="B248" s="370"/>
      <c r="C248" s="337">
        <v>991940</v>
      </c>
      <c r="D248" s="267" t="s">
        <v>354</v>
      </c>
      <c r="E248" s="7">
        <v>145</v>
      </c>
      <c r="F248" s="307" t="s">
        <v>25</v>
      </c>
      <c r="G248" s="257">
        <v>1540000</v>
      </c>
      <c r="H248" s="257">
        <v>1540000</v>
      </c>
      <c r="I248" s="257">
        <v>1540000</v>
      </c>
      <c r="J248" s="257">
        <v>1540000</v>
      </c>
      <c r="K248" s="257">
        <v>1540000</v>
      </c>
      <c r="L248" s="257">
        <v>1540000</v>
      </c>
      <c r="M248" s="257">
        <v>1540000</v>
      </c>
      <c r="N248" s="257">
        <v>1540000</v>
      </c>
      <c r="O248" s="257">
        <v>1540000</v>
      </c>
      <c r="P248" s="257">
        <v>1540000</v>
      </c>
      <c r="Q248" s="257">
        <v>1540000</v>
      </c>
      <c r="R248" s="257">
        <v>1540000</v>
      </c>
      <c r="S248" s="257">
        <v>1540000</v>
      </c>
      <c r="T248" s="259">
        <f t="shared" si="19"/>
        <v>128333.33333333333</v>
      </c>
      <c r="U248" s="369">
        <f t="shared" si="13"/>
        <v>1668333.3333333333</v>
      </c>
      <c r="V248" s="284"/>
      <c r="W248" s="285"/>
      <c r="X248" s="286"/>
      <c r="Y248" s="286"/>
      <c r="Z248" s="286"/>
      <c r="AA248" s="286"/>
      <c r="AB248" s="286"/>
      <c r="AC248" s="286"/>
      <c r="AD248" s="286"/>
      <c r="AE248" s="286"/>
      <c r="AF248" s="286"/>
      <c r="AG248" s="286"/>
      <c r="AH248" s="286"/>
      <c r="AI248" s="286"/>
      <c r="AJ248" s="286"/>
      <c r="AK248" s="286"/>
      <c r="AL248" s="286"/>
      <c r="AM248" s="286"/>
      <c r="AN248" s="286"/>
      <c r="AO248" s="286"/>
      <c r="AP248" s="286"/>
      <c r="AQ248" s="286"/>
      <c r="AR248" s="286"/>
      <c r="AS248" s="286"/>
      <c r="AT248" s="286"/>
      <c r="AU248" s="286"/>
      <c r="AV248" s="286"/>
      <c r="AW248" s="286"/>
      <c r="AX248" s="286"/>
      <c r="AY248" s="286"/>
      <c r="AZ248" s="286"/>
      <c r="BA248" s="286"/>
      <c r="BB248" s="286"/>
      <c r="BC248" s="286"/>
      <c r="BD248" s="286"/>
      <c r="BE248" s="286"/>
      <c r="BF248" s="286"/>
      <c r="BG248" s="286"/>
      <c r="BH248" s="286"/>
      <c r="BI248" s="286"/>
      <c r="BJ248" s="286"/>
      <c r="BK248" s="286"/>
      <c r="BL248" s="286"/>
      <c r="BM248" s="286"/>
      <c r="BN248" s="286"/>
      <c r="BO248" s="286"/>
      <c r="BP248" s="286"/>
      <c r="BQ248" s="286"/>
      <c r="BR248" s="286"/>
      <c r="BS248" s="286"/>
      <c r="BT248" s="286"/>
      <c r="BU248" s="286"/>
      <c r="BV248" s="286"/>
      <c r="BW248" s="286"/>
      <c r="BX248" s="286"/>
      <c r="BY248" s="286"/>
      <c r="BZ248" s="286"/>
      <c r="CA248" s="286"/>
      <c r="CB248" s="286"/>
      <c r="CC248" s="286"/>
      <c r="CD248" s="286"/>
      <c r="CE248" s="286"/>
      <c r="CF248" s="286"/>
      <c r="CG248" s="286"/>
      <c r="CH248" s="286"/>
      <c r="CI248" s="286"/>
      <c r="CJ248" s="286"/>
      <c r="CK248" s="286"/>
      <c r="CL248" s="286"/>
      <c r="CM248" s="286"/>
      <c r="CN248" s="286"/>
      <c r="CO248" s="286"/>
      <c r="CP248" s="286"/>
      <c r="CQ248" s="286"/>
      <c r="CR248" s="286"/>
      <c r="CS248" s="286"/>
      <c r="CT248" s="286"/>
      <c r="CU248" s="286"/>
      <c r="CV248" s="286"/>
      <c r="CW248" s="286"/>
      <c r="CX248" s="286"/>
      <c r="CY248" s="286"/>
      <c r="CZ248" s="286"/>
      <c r="DA248" s="286"/>
      <c r="DB248" s="286"/>
      <c r="DC248" s="286"/>
      <c r="DD248" s="286"/>
    </row>
    <row r="249" spans="1:108" s="262" customFormat="1" ht="21.95" customHeight="1" x14ac:dyDescent="0.25">
      <c r="A249" s="391">
        <v>200</v>
      </c>
      <c r="B249" s="342"/>
      <c r="C249" s="337">
        <v>1026790</v>
      </c>
      <c r="D249" s="267" t="s">
        <v>353</v>
      </c>
      <c r="E249" s="7">
        <v>145</v>
      </c>
      <c r="F249" s="307" t="s">
        <v>25</v>
      </c>
      <c r="G249" s="257">
        <v>5500000</v>
      </c>
      <c r="H249" s="257">
        <v>5500000</v>
      </c>
      <c r="I249" s="257">
        <v>5500000</v>
      </c>
      <c r="J249" s="257">
        <v>5500000</v>
      </c>
      <c r="K249" s="257">
        <v>5500000</v>
      </c>
      <c r="L249" s="257">
        <v>5500000</v>
      </c>
      <c r="M249" s="257">
        <v>5500000</v>
      </c>
      <c r="N249" s="257">
        <v>5500000</v>
      </c>
      <c r="O249" s="257">
        <v>5500000</v>
      </c>
      <c r="P249" s="257">
        <v>5500000</v>
      </c>
      <c r="Q249" s="257">
        <v>5500000</v>
      </c>
      <c r="R249" s="257">
        <v>5500000</v>
      </c>
      <c r="S249" s="257">
        <v>5500000</v>
      </c>
      <c r="T249" s="259">
        <f t="shared" si="19"/>
        <v>458333.33333333331</v>
      </c>
      <c r="U249" s="354">
        <f t="shared" si="13"/>
        <v>5958333.333333333</v>
      </c>
      <c r="V249" s="284"/>
      <c r="W249" s="285"/>
      <c r="X249" s="286"/>
      <c r="Y249" s="286"/>
      <c r="Z249" s="286"/>
      <c r="AA249" s="286"/>
      <c r="AB249" s="286"/>
      <c r="AC249" s="286"/>
      <c r="AD249" s="286"/>
      <c r="AE249" s="286"/>
      <c r="AF249" s="286"/>
      <c r="AG249" s="286"/>
      <c r="AH249" s="286"/>
      <c r="AI249" s="286"/>
      <c r="AJ249" s="286"/>
      <c r="AK249" s="286"/>
      <c r="AL249" s="286"/>
      <c r="AM249" s="286"/>
      <c r="AN249" s="286"/>
      <c r="AO249" s="286"/>
      <c r="AP249" s="286"/>
      <c r="AQ249" s="286"/>
      <c r="AR249" s="286"/>
      <c r="AS249" s="286"/>
      <c r="AT249" s="286"/>
      <c r="AU249" s="286"/>
      <c r="AV249" s="286"/>
      <c r="AW249" s="286"/>
      <c r="AX249" s="286"/>
      <c r="AY249" s="286"/>
      <c r="AZ249" s="286"/>
      <c r="BA249" s="286"/>
      <c r="BB249" s="286"/>
      <c r="BC249" s="286"/>
      <c r="BD249" s="286"/>
      <c r="BE249" s="286"/>
      <c r="BF249" s="286"/>
      <c r="BG249" s="286"/>
      <c r="BH249" s="286"/>
      <c r="BI249" s="286"/>
      <c r="BJ249" s="286"/>
      <c r="BK249" s="286"/>
      <c r="BL249" s="286"/>
      <c r="BM249" s="286"/>
      <c r="BN249" s="286"/>
      <c r="BO249" s="286"/>
      <c r="BP249" s="286"/>
      <c r="BQ249" s="286"/>
      <c r="BR249" s="286"/>
      <c r="BS249" s="286"/>
      <c r="BT249" s="286"/>
      <c r="BU249" s="286"/>
      <c r="BV249" s="286"/>
      <c r="BW249" s="286"/>
      <c r="BX249" s="286"/>
      <c r="BY249" s="286"/>
      <c r="BZ249" s="286"/>
      <c r="CA249" s="286"/>
      <c r="CB249" s="286"/>
      <c r="CC249" s="286"/>
      <c r="CD249" s="286"/>
      <c r="CE249" s="286"/>
      <c r="CF249" s="286"/>
      <c r="CG249" s="286"/>
      <c r="CH249" s="286"/>
      <c r="CI249" s="286"/>
      <c r="CJ249" s="286"/>
      <c r="CK249" s="286"/>
      <c r="CL249" s="286"/>
      <c r="CM249" s="286"/>
      <c r="CN249" s="286"/>
      <c r="CO249" s="286"/>
      <c r="CP249" s="286"/>
      <c r="CQ249" s="286"/>
      <c r="CR249" s="286"/>
      <c r="CS249" s="286"/>
      <c r="CT249" s="286"/>
      <c r="CU249" s="286"/>
      <c r="CV249" s="286"/>
      <c r="CW249" s="286"/>
      <c r="CX249" s="286"/>
      <c r="CY249" s="286"/>
      <c r="CZ249" s="286"/>
      <c r="DA249" s="286"/>
      <c r="DB249" s="286"/>
      <c r="DC249" s="286"/>
      <c r="DD249" s="286"/>
    </row>
    <row r="250" spans="1:108" s="262" customFormat="1" ht="21.95" customHeight="1" x14ac:dyDescent="0.25">
      <c r="A250" s="391">
        <v>200</v>
      </c>
      <c r="B250" s="342"/>
      <c r="C250" s="337">
        <v>1054418</v>
      </c>
      <c r="D250" s="267" t="s">
        <v>448</v>
      </c>
      <c r="E250" s="7">
        <v>145</v>
      </c>
      <c r="F250" s="307" t="s">
        <v>25</v>
      </c>
      <c r="G250" s="257">
        <v>2000000</v>
      </c>
      <c r="H250" s="257">
        <v>2000000</v>
      </c>
      <c r="I250" s="257">
        <v>2000000</v>
      </c>
      <c r="J250" s="257">
        <v>2000000</v>
      </c>
      <c r="K250" s="257">
        <v>2000000</v>
      </c>
      <c r="L250" s="257">
        <v>2000000</v>
      </c>
      <c r="M250" s="257">
        <v>2000000</v>
      </c>
      <c r="N250" s="257">
        <v>2000000</v>
      </c>
      <c r="O250" s="257">
        <v>2000000</v>
      </c>
      <c r="P250" s="257">
        <v>2000000</v>
      </c>
      <c r="Q250" s="257">
        <v>2000000</v>
      </c>
      <c r="R250" s="257">
        <v>2000000</v>
      </c>
      <c r="S250" s="257">
        <v>2000000</v>
      </c>
      <c r="T250" s="259">
        <f t="shared" si="19"/>
        <v>166666.66666666666</v>
      </c>
      <c r="U250" s="354">
        <f t="shared" si="13"/>
        <v>2166666.6666666665</v>
      </c>
      <c r="V250" s="284"/>
      <c r="W250" s="285"/>
      <c r="X250" s="286"/>
      <c r="Y250" s="286"/>
      <c r="Z250" s="286"/>
      <c r="AA250" s="286"/>
      <c r="AB250" s="286"/>
      <c r="AC250" s="286"/>
      <c r="AD250" s="286"/>
      <c r="AE250" s="286"/>
      <c r="AF250" s="286"/>
      <c r="AG250" s="286"/>
      <c r="AH250" s="286"/>
      <c r="AI250" s="286"/>
      <c r="AJ250" s="286"/>
      <c r="AK250" s="286"/>
      <c r="AL250" s="286"/>
      <c r="AM250" s="286"/>
      <c r="AN250" s="286"/>
      <c r="AO250" s="286"/>
      <c r="AP250" s="286"/>
      <c r="AQ250" s="286"/>
      <c r="AR250" s="286"/>
      <c r="AS250" s="286"/>
      <c r="AT250" s="286"/>
      <c r="AU250" s="286"/>
      <c r="AV250" s="286"/>
      <c r="AW250" s="286"/>
      <c r="AX250" s="286"/>
      <c r="AY250" s="286"/>
      <c r="AZ250" s="286"/>
      <c r="BA250" s="286"/>
      <c r="BB250" s="286"/>
      <c r="BC250" s="286"/>
      <c r="BD250" s="286"/>
      <c r="BE250" s="286"/>
      <c r="BF250" s="286"/>
      <c r="BG250" s="286"/>
      <c r="BH250" s="286"/>
      <c r="BI250" s="286"/>
      <c r="BJ250" s="286"/>
      <c r="BK250" s="286"/>
      <c r="BL250" s="286"/>
      <c r="BM250" s="286"/>
      <c r="BN250" s="286"/>
      <c r="BO250" s="286"/>
      <c r="BP250" s="286"/>
      <c r="BQ250" s="286"/>
      <c r="BR250" s="286"/>
      <c r="BS250" s="286"/>
      <c r="BT250" s="286"/>
      <c r="BU250" s="286"/>
      <c r="BV250" s="286"/>
      <c r="BW250" s="286"/>
      <c r="BX250" s="286"/>
      <c r="BY250" s="286"/>
      <c r="BZ250" s="286"/>
      <c r="CA250" s="286"/>
      <c r="CB250" s="286"/>
      <c r="CC250" s="286"/>
      <c r="CD250" s="286"/>
      <c r="CE250" s="286"/>
      <c r="CF250" s="286"/>
      <c r="CG250" s="286"/>
      <c r="CH250" s="286"/>
      <c r="CI250" s="286"/>
      <c r="CJ250" s="286"/>
      <c r="CK250" s="286"/>
      <c r="CL250" s="286"/>
      <c r="CM250" s="286"/>
      <c r="CN250" s="286"/>
      <c r="CO250" s="286"/>
      <c r="CP250" s="286"/>
      <c r="CQ250" s="286"/>
      <c r="CR250" s="286"/>
      <c r="CS250" s="286"/>
      <c r="CT250" s="286"/>
      <c r="CU250" s="286"/>
      <c r="CV250" s="286"/>
      <c r="CW250" s="286"/>
      <c r="CX250" s="286"/>
      <c r="CY250" s="286"/>
      <c r="CZ250" s="286"/>
      <c r="DA250" s="286"/>
      <c r="DB250" s="286"/>
      <c r="DC250" s="286"/>
      <c r="DD250" s="286"/>
    </row>
    <row r="251" spans="1:108" s="262" customFormat="1" ht="21.95" customHeight="1" x14ac:dyDescent="0.25">
      <c r="A251" s="391">
        <v>200</v>
      </c>
      <c r="B251" s="356"/>
      <c r="C251" s="337">
        <v>3475973</v>
      </c>
      <c r="D251" s="267" t="s">
        <v>350</v>
      </c>
      <c r="E251" s="7">
        <v>145</v>
      </c>
      <c r="F251" s="307" t="s">
        <v>25</v>
      </c>
      <c r="G251" s="257">
        <v>2000000</v>
      </c>
      <c r="H251" s="257">
        <v>2000000</v>
      </c>
      <c r="I251" s="257">
        <v>2000000</v>
      </c>
      <c r="J251" s="257">
        <v>2000000</v>
      </c>
      <c r="K251" s="257">
        <v>2000000</v>
      </c>
      <c r="L251" s="257">
        <v>2000000</v>
      </c>
      <c r="M251" s="257">
        <v>2000000</v>
      </c>
      <c r="N251" s="257">
        <v>2000000</v>
      </c>
      <c r="O251" s="257">
        <v>2000000</v>
      </c>
      <c r="P251" s="257">
        <v>2000000</v>
      </c>
      <c r="Q251" s="257">
        <v>2000000</v>
      </c>
      <c r="R251" s="257">
        <v>2000000</v>
      </c>
      <c r="S251" s="257">
        <v>2000000</v>
      </c>
      <c r="T251" s="259">
        <f t="shared" si="19"/>
        <v>166666.66666666666</v>
      </c>
      <c r="U251" s="354">
        <f t="shared" si="13"/>
        <v>2166666.6666666665</v>
      </c>
      <c r="V251" s="284"/>
      <c r="W251" s="285"/>
      <c r="X251" s="286"/>
      <c r="Y251" s="286"/>
      <c r="Z251" s="286"/>
      <c r="AA251" s="286"/>
      <c r="AB251" s="286"/>
      <c r="AC251" s="286"/>
      <c r="AD251" s="286"/>
      <c r="AE251" s="286"/>
      <c r="AF251" s="286"/>
      <c r="AG251" s="286"/>
      <c r="AH251" s="286"/>
      <c r="AI251" s="286"/>
      <c r="AJ251" s="286"/>
      <c r="AK251" s="286"/>
      <c r="AL251" s="286"/>
      <c r="AM251" s="286"/>
      <c r="AN251" s="286"/>
      <c r="AO251" s="286"/>
      <c r="AP251" s="286"/>
      <c r="AQ251" s="286"/>
      <c r="AR251" s="286"/>
      <c r="AS251" s="286"/>
      <c r="AT251" s="286"/>
      <c r="AU251" s="286"/>
      <c r="AV251" s="286"/>
      <c r="AW251" s="286"/>
      <c r="AX251" s="286"/>
      <c r="AY251" s="286"/>
      <c r="AZ251" s="286"/>
      <c r="BA251" s="286"/>
      <c r="BB251" s="286"/>
      <c r="BC251" s="286"/>
      <c r="BD251" s="286"/>
      <c r="BE251" s="286"/>
      <c r="BF251" s="286"/>
      <c r="BG251" s="286"/>
      <c r="BH251" s="286"/>
      <c r="BI251" s="286"/>
      <c r="BJ251" s="286"/>
      <c r="BK251" s="286"/>
      <c r="BL251" s="286"/>
      <c r="BM251" s="286"/>
      <c r="BN251" s="286"/>
      <c r="BO251" s="286"/>
      <c r="BP251" s="286"/>
      <c r="BQ251" s="286"/>
      <c r="BR251" s="286"/>
      <c r="BS251" s="286"/>
      <c r="BT251" s="286"/>
      <c r="BU251" s="286"/>
      <c r="BV251" s="286"/>
      <c r="BW251" s="286"/>
      <c r="BX251" s="286"/>
      <c r="BY251" s="286"/>
      <c r="BZ251" s="286"/>
      <c r="CA251" s="286"/>
      <c r="CB251" s="286"/>
      <c r="CC251" s="286"/>
      <c r="CD251" s="286"/>
      <c r="CE251" s="286"/>
      <c r="CF251" s="286"/>
      <c r="CG251" s="286"/>
      <c r="CH251" s="286"/>
      <c r="CI251" s="286"/>
      <c r="CJ251" s="286"/>
      <c r="CK251" s="286"/>
      <c r="CL251" s="286"/>
      <c r="CM251" s="286"/>
      <c r="CN251" s="286"/>
      <c r="CO251" s="286"/>
      <c r="CP251" s="286"/>
      <c r="CQ251" s="286"/>
      <c r="CR251" s="286"/>
      <c r="CS251" s="286"/>
      <c r="CT251" s="286"/>
      <c r="CU251" s="286"/>
      <c r="CV251" s="286"/>
      <c r="CW251" s="286"/>
      <c r="CX251" s="286"/>
      <c r="CY251" s="286"/>
      <c r="CZ251" s="286"/>
      <c r="DA251" s="286"/>
      <c r="DB251" s="286"/>
      <c r="DC251" s="286"/>
      <c r="DD251" s="286"/>
    </row>
    <row r="252" spans="1:108" s="256" customFormat="1" ht="28.5" customHeight="1" x14ac:dyDescent="0.5">
      <c r="A252" s="401" t="s">
        <v>326</v>
      </c>
      <c r="B252" s="402"/>
      <c r="C252" s="402"/>
      <c r="D252" s="402"/>
      <c r="E252" s="402"/>
      <c r="F252" s="403"/>
      <c r="G252" s="254">
        <f t="shared" ref="G252:U252" si="20">SUM(G7:G251)</f>
        <v>564991488</v>
      </c>
      <c r="H252" s="254">
        <f t="shared" si="20"/>
        <v>577287222</v>
      </c>
      <c r="I252" s="254">
        <f t="shared" si="20"/>
        <v>596405222</v>
      </c>
      <c r="J252" s="254">
        <f t="shared" si="20"/>
        <v>596588122</v>
      </c>
      <c r="K252" s="254">
        <f t="shared" si="20"/>
        <v>611874099</v>
      </c>
      <c r="L252" s="254">
        <f t="shared" si="20"/>
        <v>618124122</v>
      </c>
      <c r="M252" s="254">
        <f t="shared" si="20"/>
        <v>618617122</v>
      </c>
      <c r="N252" s="254">
        <f t="shared" si="20"/>
        <v>639485426</v>
      </c>
      <c r="O252" s="254">
        <f t="shared" si="20"/>
        <v>636437588</v>
      </c>
      <c r="P252" s="254">
        <f t="shared" si="20"/>
        <v>628737119</v>
      </c>
      <c r="Q252" s="254">
        <f t="shared" si="20"/>
        <v>627678752</v>
      </c>
      <c r="R252" s="254">
        <f t="shared" si="20"/>
        <v>635564122</v>
      </c>
      <c r="S252" s="254">
        <f t="shared" si="20"/>
        <v>6919050404</v>
      </c>
      <c r="T252" s="254">
        <f t="shared" si="20"/>
        <v>576587533.66666663</v>
      </c>
      <c r="U252" s="255">
        <f t="shared" si="20"/>
        <v>7495637937.6666641</v>
      </c>
      <c r="V252" s="363"/>
      <c r="W252" s="364"/>
      <c r="X252" s="365"/>
      <c r="Y252" s="365"/>
      <c r="Z252" s="365"/>
      <c r="AA252" s="365"/>
      <c r="AB252" s="365"/>
      <c r="AC252" s="365"/>
      <c r="AD252" s="365"/>
      <c r="AE252" s="365"/>
      <c r="AF252" s="365"/>
      <c r="AG252" s="365"/>
      <c r="AH252" s="365"/>
      <c r="AI252" s="365"/>
      <c r="AJ252" s="365"/>
      <c r="AK252" s="365"/>
      <c r="AL252" s="365"/>
      <c r="AM252" s="365"/>
      <c r="AN252" s="365"/>
      <c r="AO252" s="365"/>
      <c r="AP252" s="365"/>
      <c r="AQ252" s="365"/>
      <c r="AR252" s="365"/>
      <c r="AS252" s="365"/>
      <c r="AT252" s="365"/>
      <c r="AU252" s="365"/>
      <c r="AV252" s="365"/>
      <c r="AW252" s="365"/>
      <c r="AX252" s="365"/>
      <c r="AY252" s="365"/>
      <c r="AZ252" s="365"/>
      <c r="BA252" s="365"/>
      <c r="BB252" s="365"/>
      <c r="BC252" s="365"/>
      <c r="BD252" s="365"/>
      <c r="BE252" s="365"/>
      <c r="BF252" s="365"/>
      <c r="BG252" s="365"/>
      <c r="BH252" s="365"/>
      <c r="BI252" s="365"/>
      <c r="BJ252" s="365"/>
      <c r="BK252" s="365"/>
      <c r="BL252" s="365"/>
      <c r="BM252" s="365"/>
      <c r="BN252" s="365"/>
      <c r="BO252" s="365"/>
      <c r="BP252" s="365"/>
      <c r="BQ252" s="365"/>
      <c r="BR252" s="365"/>
      <c r="BS252" s="365"/>
      <c r="BT252" s="365"/>
      <c r="BU252" s="365"/>
      <c r="BV252" s="365"/>
      <c r="BW252" s="365"/>
      <c r="BX252" s="365"/>
      <c r="BY252" s="365"/>
      <c r="BZ252" s="365"/>
      <c r="CA252" s="365"/>
      <c r="CB252" s="365"/>
      <c r="CC252" s="365"/>
      <c r="CD252" s="365"/>
      <c r="CE252" s="365"/>
      <c r="CF252" s="365"/>
      <c r="CG252" s="365"/>
      <c r="CH252" s="365"/>
      <c r="CI252" s="365"/>
      <c r="CJ252" s="365"/>
      <c r="CK252" s="365"/>
      <c r="CL252" s="365"/>
      <c r="CM252" s="365"/>
      <c r="CN252" s="365"/>
      <c r="CO252" s="365"/>
      <c r="CP252" s="365"/>
      <c r="CQ252" s="365"/>
      <c r="CR252" s="365"/>
      <c r="CS252" s="365"/>
      <c r="CT252" s="365"/>
      <c r="CU252" s="365"/>
      <c r="CV252" s="365"/>
      <c r="CW252" s="365"/>
      <c r="CX252" s="365"/>
      <c r="CY252" s="365"/>
      <c r="CZ252" s="365"/>
      <c r="DA252" s="365"/>
      <c r="DB252" s="365"/>
      <c r="DC252" s="365"/>
      <c r="DD252" s="365"/>
    </row>
    <row r="253" spans="1:108" s="3" customFormat="1" ht="28.5" customHeight="1" x14ac:dyDescent="0.3">
      <c r="A253" s="4"/>
      <c r="B253" s="176"/>
      <c r="C253" s="338"/>
      <c r="D253" s="6"/>
      <c r="E253" s="5"/>
      <c r="F253" s="312"/>
      <c r="G253" s="24"/>
      <c r="H253" s="15"/>
      <c r="I253" s="16"/>
      <c r="J253" s="16"/>
      <c r="K253" s="16"/>
      <c r="L253" s="17"/>
      <c r="M253" s="17"/>
      <c r="N253" s="17"/>
      <c r="O253" s="17"/>
      <c r="P253" s="17"/>
      <c r="Q253" s="18"/>
      <c r="R253" s="17"/>
      <c r="S253" s="19"/>
      <c r="T253" s="19"/>
      <c r="U253" s="245"/>
      <c r="V253" s="14"/>
    </row>
    <row r="254" spans="1:108" s="3" customFormat="1" ht="28.5" customHeight="1" x14ac:dyDescent="0.3">
      <c r="A254" s="4"/>
      <c r="B254" s="176"/>
      <c r="C254" s="339"/>
      <c r="D254" s="5"/>
      <c r="E254" s="1"/>
      <c r="F254" s="313"/>
      <c r="G254" s="25"/>
      <c r="H254" s="20"/>
      <c r="I254" s="17"/>
      <c r="J254" s="17"/>
      <c r="K254" s="17"/>
      <c r="L254" s="17"/>
      <c r="M254" s="17"/>
      <c r="N254" s="17"/>
      <c r="O254" s="17"/>
      <c r="P254" s="17"/>
      <c r="Q254" s="18"/>
      <c r="R254" s="17"/>
      <c r="S254" s="19"/>
      <c r="T254" s="19"/>
      <c r="U254" s="245"/>
      <c r="V254" s="14"/>
    </row>
  </sheetData>
  <mergeCells count="105">
    <mergeCell ref="U49:U50"/>
    <mergeCell ref="C217:C219"/>
    <mergeCell ref="D217:D219"/>
    <mergeCell ref="B229:B231"/>
    <mergeCell ref="C229:C231"/>
    <mergeCell ref="D229:D231"/>
    <mergeCell ref="C232:C234"/>
    <mergeCell ref="D232:D234"/>
    <mergeCell ref="B232:B234"/>
    <mergeCell ref="C226:C228"/>
    <mergeCell ref="D226:D228"/>
    <mergeCell ref="D223:D225"/>
    <mergeCell ref="C208:C210"/>
    <mergeCell ref="C211:C213"/>
    <mergeCell ref="C214:C216"/>
    <mergeCell ref="C220:C222"/>
    <mergeCell ref="C223:C225"/>
    <mergeCell ref="D220:D222"/>
    <mergeCell ref="A229:A231"/>
    <mergeCell ref="A232:A234"/>
    <mergeCell ref="A235:A237"/>
    <mergeCell ref="C235:C237"/>
    <mergeCell ref="D235:D237"/>
    <mergeCell ref="A208:A210"/>
    <mergeCell ref="A211:A213"/>
    <mergeCell ref="A214:A216"/>
    <mergeCell ref="A220:A222"/>
    <mergeCell ref="A223:A225"/>
    <mergeCell ref="B208:B210"/>
    <mergeCell ref="B211:B213"/>
    <mergeCell ref="B214:B216"/>
    <mergeCell ref="B220:B222"/>
    <mergeCell ref="B223:B225"/>
    <mergeCell ref="A4:U4"/>
    <mergeCell ref="A5:U5"/>
    <mergeCell ref="U7:U10"/>
    <mergeCell ref="U11:U13"/>
    <mergeCell ref="U17:U18"/>
    <mergeCell ref="U19:U20"/>
    <mergeCell ref="U21:U22"/>
    <mergeCell ref="A14:A16"/>
    <mergeCell ref="B14:B16"/>
    <mergeCell ref="C14:C16"/>
    <mergeCell ref="D14:D16"/>
    <mergeCell ref="C11:C13"/>
    <mergeCell ref="D11:D13"/>
    <mergeCell ref="B19:B20"/>
    <mergeCell ref="C19:C20"/>
    <mergeCell ref="D19:D20"/>
    <mergeCell ref="B21:B22"/>
    <mergeCell ref="C21:C22"/>
    <mergeCell ref="D21:D22"/>
    <mergeCell ref="A17:A19"/>
    <mergeCell ref="B17:B18"/>
    <mergeCell ref="C17:C18"/>
    <mergeCell ref="U14:U16"/>
    <mergeCell ref="A11:A13"/>
    <mergeCell ref="B11:B13"/>
    <mergeCell ref="U40:U41"/>
    <mergeCell ref="U47:U48"/>
    <mergeCell ref="D32:D33"/>
    <mergeCell ref="A40:A41"/>
    <mergeCell ref="B40:B41"/>
    <mergeCell ref="A3:S3"/>
    <mergeCell ref="U23:U25"/>
    <mergeCell ref="U32:U33"/>
    <mergeCell ref="U34:U35"/>
    <mergeCell ref="A32:A33"/>
    <mergeCell ref="B32:B33"/>
    <mergeCell ref="C32:C33"/>
    <mergeCell ref="A7:A10"/>
    <mergeCell ref="B7:B10"/>
    <mergeCell ref="C7:C10"/>
    <mergeCell ref="D7:D10"/>
    <mergeCell ref="A23:A25"/>
    <mergeCell ref="B23:B25"/>
    <mergeCell ref="C23:C25"/>
    <mergeCell ref="D23:D25"/>
    <mergeCell ref="B34:B35"/>
    <mergeCell ref="C34:C35"/>
    <mergeCell ref="D34:D35"/>
    <mergeCell ref="A252:F252"/>
    <mergeCell ref="D238:D240"/>
    <mergeCell ref="C238:C240"/>
    <mergeCell ref="B238:B240"/>
    <mergeCell ref="A238:A240"/>
    <mergeCell ref="D17:D18"/>
    <mergeCell ref="A34:A35"/>
    <mergeCell ref="A47:A48"/>
    <mergeCell ref="B47:B48"/>
    <mergeCell ref="D47:D48"/>
    <mergeCell ref="C47:C48"/>
    <mergeCell ref="C40:C41"/>
    <mergeCell ref="D40:D41"/>
    <mergeCell ref="B205:B207"/>
    <mergeCell ref="C205:C207"/>
    <mergeCell ref="A205:A207"/>
    <mergeCell ref="A43:A44"/>
    <mergeCell ref="D205:D207"/>
    <mergeCell ref="A20:A22"/>
    <mergeCell ref="A226:A228"/>
    <mergeCell ref="A217:A219"/>
    <mergeCell ref="D208:D210"/>
    <mergeCell ref="D211:D213"/>
    <mergeCell ref="D214:D216"/>
  </mergeCells>
  <conditionalFormatting sqref="D238 D205:D207 C191:D204 G194:Q204 R192:R204">
    <cfRule type="containsText" dxfId="87" priority="176" operator="containsText" text="COBRO">
      <formula>NOT(ISERROR(SEARCH("COBRO",C191)))</formula>
    </cfRule>
  </conditionalFormatting>
  <conditionalFormatting sqref="D238 D205:D207 C191:D204 G194:Q204 R192:R204">
    <cfRule type="containsText" dxfId="86" priority="175" operator="containsText" text="NO COBRO">
      <formula>NOT(ISERROR(SEARCH("NO COBRO",C191)))</formula>
    </cfRule>
  </conditionalFormatting>
  <conditionalFormatting sqref="C147:D147">
    <cfRule type="containsText" dxfId="85" priority="71" operator="containsText" text="COBRO">
      <formula>NOT(ISERROR(SEARCH("COBRO",C147)))</formula>
    </cfRule>
  </conditionalFormatting>
  <conditionalFormatting sqref="D132">
    <cfRule type="containsText" dxfId="84" priority="73" operator="containsText" text="COBRO">
      <formula>NOT(ISERROR(SEARCH("COBRO",D132)))</formula>
    </cfRule>
  </conditionalFormatting>
  <conditionalFormatting sqref="D132">
    <cfRule type="containsText" dxfId="83" priority="74" operator="containsText" text="NO COBRO">
      <formula>NOT(ISERROR(SEARCH("NO COBRO",D132)))</formula>
    </cfRule>
  </conditionalFormatting>
  <conditionalFormatting sqref="C147:D147">
    <cfRule type="containsText" dxfId="82" priority="72" operator="containsText" text="NO COBRO">
      <formula>NOT(ISERROR(SEARCH("NO COBRO",C147)))</formula>
    </cfRule>
  </conditionalFormatting>
  <conditionalFormatting sqref="C158:D158">
    <cfRule type="containsText" dxfId="81" priority="69" operator="containsText" text="COBRO">
      <formula>NOT(ISERROR(SEARCH("COBRO",C158)))</formula>
    </cfRule>
  </conditionalFormatting>
  <conditionalFormatting sqref="C158:D158">
    <cfRule type="containsText" dxfId="80" priority="70" operator="containsText" text="NO COBRO">
      <formula>NOT(ISERROR(SEARCH("NO COBRO",C158)))</formula>
    </cfRule>
  </conditionalFormatting>
  <conditionalFormatting sqref="D133">
    <cfRule type="containsText" dxfId="79" priority="67" operator="containsText" text="COBRO">
      <formula>NOT(ISERROR(SEARCH("COBRO",D133)))</formula>
    </cfRule>
  </conditionalFormatting>
  <conditionalFormatting sqref="D133">
    <cfRule type="containsText" dxfId="78" priority="68" operator="containsText" text="NO COBRO">
      <formula>NOT(ISERROR(SEARCH("NO COBRO",D133)))</formula>
    </cfRule>
  </conditionalFormatting>
  <conditionalFormatting sqref="C82:D82 C89:D89">
    <cfRule type="containsText" dxfId="77" priority="114" operator="containsText" text="COBRO">
      <formula>NOT(ISERROR(SEARCH("COBRO",C82)))</formula>
    </cfRule>
  </conditionalFormatting>
  <conditionalFormatting sqref="C82:D82 C89:D89">
    <cfRule type="containsText" dxfId="76" priority="113" operator="containsText" text="NO COBRO">
      <formula>NOT(ISERROR(SEARCH("NO COBRO",C82)))</formula>
    </cfRule>
  </conditionalFormatting>
  <conditionalFormatting sqref="C83:D83">
    <cfRule type="containsText" dxfId="75" priority="112" operator="containsText" text="COBRO">
      <formula>NOT(ISERROR(SEARCH("COBRO",C83)))</formula>
    </cfRule>
  </conditionalFormatting>
  <conditionalFormatting sqref="C83:D83">
    <cfRule type="containsText" dxfId="74" priority="111" operator="containsText" text="NO COBRO">
      <formula>NOT(ISERROR(SEARCH("NO COBRO",C83)))</formula>
    </cfRule>
  </conditionalFormatting>
  <conditionalFormatting sqref="C163">
    <cfRule type="containsText" dxfId="73" priority="65" operator="containsText" text="COBRO">
      <formula>NOT(ISERROR(SEARCH("COBRO",C163)))</formula>
    </cfRule>
  </conditionalFormatting>
  <conditionalFormatting sqref="C163">
    <cfRule type="containsText" dxfId="72" priority="66" operator="containsText" text="NO COBRO">
      <formula>NOT(ISERROR(SEARCH("NO COBRO",C163)))</formula>
    </cfRule>
  </conditionalFormatting>
  <conditionalFormatting sqref="C171">
    <cfRule type="containsText" dxfId="71" priority="61" operator="containsText" text="COBRO">
      <formula>NOT(ISERROR(SEARCH("COBRO",C171)))</formula>
    </cfRule>
  </conditionalFormatting>
  <conditionalFormatting sqref="C171">
    <cfRule type="containsText" dxfId="70" priority="62" operator="containsText" text="NO COBRO">
      <formula>NOT(ISERROR(SEARCH("NO COBRO",C171)))</formula>
    </cfRule>
  </conditionalFormatting>
  <conditionalFormatting sqref="D208">
    <cfRule type="containsText" dxfId="69" priority="92" operator="containsText" text="COBRO">
      <formula>NOT(ISERROR(SEARCH("COBRO",D208)))</formula>
    </cfRule>
  </conditionalFormatting>
  <conditionalFormatting sqref="D208">
    <cfRule type="containsText" dxfId="68" priority="91" operator="containsText" text="NO COBRO">
      <formula>NOT(ISERROR(SEARCH("NO COBRO",D208)))</formula>
    </cfRule>
  </conditionalFormatting>
  <conditionalFormatting sqref="D211">
    <cfRule type="containsText" dxfId="67" priority="90" operator="containsText" text="COBRO">
      <formula>NOT(ISERROR(SEARCH("COBRO",D211)))</formula>
    </cfRule>
  </conditionalFormatting>
  <conditionalFormatting sqref="D211">
    <cfRule type="containsText" dxfId="66" priority="89" operator="containsText" text="NO COBRO">
      <formula>NOT(ISERROR(SEARCH("NO COBRO",D211)))</formula>
    </cfRule>
  </conditionalFormatting>
  <conditionalFormatting sqref="D214">
    <cfRule type="containsText" dxfId="65" priority="88" operator="containsText" text="COBRO">
      <formula>NOT(ISERROR(SEARCH("COBRO",D214)))</formula>
    </cfRule>
  </conditionalFormatting>
  <conditionalFormatting sqref="D214">
    <cfRule type="containsText" dxfId="64" priority="87" operator="containsText" text="NO COBRO">
      <formula>NOT(ISERROR(SEARCH("NO COBRO",D214)))</formula>
    </cfRule>
  </conditionalFormatting>
  <conditionalFormatting sqref="D220">
    <cfRule type="containsText" dxfId="63" priority="86" operator="containsText" text="COBRO">
      <formula>NOT(ISERROR(SEARCH("COBRO",D220)))</formula>
    </cfRule>
  </conditionalFormatting>
  <conditionalFormatting sqref="D220">
    <cfRule type="containsText" dxfId="62" priority="85" operator="containsText" text="NO COBRO">
      <formula>NOT(ISERROR(SEARCH("NO COBRO",D220)))</formula>
    </cfRule>
  </conditionalFormatting>
  <conditionalFormatting sqref="D226">
    <cfRule type="containsText" dxfId="61" priority="82" operator="containsText" text="COBRO">
      <formula>NOT(ISERROR(SEARCH("COBRO",D226)))</formula>
    </cfRule>
  </conditionalFormatting>
  <conditionalFormatting sqref="D226">
    <cfRule type="containsText" dxfId="60" priority="81" operator="containsText" text="NO COBRO">
      <formula>NOT(ISERROR(SEARCH("NO COBRO",D226)))</formula>
    </cfRule>
  </conditionalFormatting>
  <conditionalFormatting sqref="C141:D141">
    <cfRule type="containsText" dxfId="59" priority="75" operator="containsText" text="COBRO">
      <formula>NOT(ISERROR(SEARCH("COBRO",C141)))</formula>
    </cfRule>
  </conditionalFormatting>
  <conditionalFormatting sqref="C141:D141">
    <cfRule type="containsText" dxfId="58" priority="76" operator="containsText" text="NO COBRO">
      <formula>NOT(ISERROR(SEARCH("NO COBRO",C141)))</formula>
    </cfRule>
  </conditionalFormatting>
  <conditionalFormatting sqref="C143">
    <cfRule type="containsText" dxfId="57" priority="63" operator="containsText" text="COBRO">
      <formula>NOT(ISERROR(SEARCH("COBRO",C143)))</formula>
    </cfRule>
  </conditionalFormatting>
  <conditionalFormatting sqref="C143">
    <cfRule type="containsText" dxfId="56" priority="64" operator="containsText" text="NO COBRO">
      <formula>NOT(ISERROR(SEARCH("NO COBRO",C143)))</formula>
    </cfRule>
  </conditionalFormatting>
  <conditionalFormatting sqref="C188:D188">
    <cfRule type="containsText" dxfId="55" priority="49" operator="containsText" text="COBRO">
      <formula>NOT(ISERROR(SEARCH("COBRO",C188)))</formula>
    </cfRule>
  </conditionalFormatting>
  <conditionalFormatting sqref="C133">
    <cfRule type="containsText" dxfId="54" priority="51" operator="containsText" text="COBRO">
      <formula>NOT(ISERROR(SEARCH("COBRO",C133)))</formula>
    </cfRule>
  </conditionalFormatting>
  <conditionalFormatting sqref="C133">
    <cfRule type="containsText" dxfId="53" priority="52" operator="containsText" text="NO COBRO">
      <formula>NOT(ISERROR(SEARCH("NO COBRO",C133)))</formula>
    </cfRule>
  </conditionalFormatting>
  <conditionalFormatting sqref="C188:D188">
    <cfRule type="containsText" dxfId="52" priority="50" operator="containsText" text="NO COBRO">
      <formula>NOT(ISERROR(SEARCH("NO COBRO",C188)))</formula>
    </cfRule>
  </conditionalFormatting>
  <conditionalFormatting sqref="C130:D131 C134:D136 C169:D170 C146:D146 C179:D179 C182:D182">
    <cfRule type="containsText" dxfId="51" priority="79" operator="containsText" text="COBRO">
      <formula>NOT(ISERROR(SEARCH("COBRO",C130)))</formula>
    </cfRule>
  </conditionalFormatting>
  <conditionalFormatting sqref="C130:D131 C134:D136 C169:D170 C146:D146 C179:D179 C182:D182">
    <cfRule type="containsText" dxfId="50" priority="80" operator="containsText" text="NO COBRO">
      <formula>NOT(ISERROR(SEARCH("NO COBRO",C130)))</formula>
    </cfRule>
  </conditionalFormatting>
  <conditionalFormatting sqref="C154 C132 C151:D153 C142:D142 C156:D157 C137:D140 C160:D162 D163 D143">
    <cfRule type="containsText" dxfId="49" priority="77" operator="containsText" text="COBRO">
      <formula>NOT(ISERROR(SEARCH("COBRO",C132)))</formula>
    </cfRule>
  </conditionalFormatting>
  <conditionalFormatting sqref="C154 C132 C151:D153 C142:D142 C156:D157 C137:D140 C160:D162 D163 D143">
    <cfRule type="containsText" dxfId="48" priority="78" operator="containsText" text="NO COBRO">
      <formula>NOT(ISERROR(SEARCH("NO COBRO",C132)))</formula>
    </cfRule>
  </conditionalFormatting>
  <conditionalFormatting sqref="D171">
    <cfRule type="containsText" dxfId="47" priority="59" operator="containsText" text="COBRO">
      <formula>NOT(ISERROR(SEARCH("COBRO",D171)))</formula>
    </cfRule>
  </conditionalFormatting>
  <conditionalFormatting sqref="D171">
    <cfRule type="containsText" dxfId="46" priority="60" operator="containsText" text="NO COBRO">
      <formula>NOT(ISERROR(SEARCH("NO COBRO",D171)))</formula>
    </cfRule>
  </conditionalFormatting>
  <conditionalFormatting sqref="C172:D173">
    <cfRule type="containsText" dxfId="45" priority="57" operator="containsText" text="COBRO">
      <formula>NOT(ISERROR(SEARCH("COBRO",C172)))</formula>
    </cfRule>
  </conditionalFormatting>
  <conditionalFormatting sqref="C172:D173">
    <cfRule type="containsText" dxfId="44" priority="58" operator="containsText" text="NO COBRO">
      <formula>NOT(ISERROR(SEARCH("NO COBRO",C172)))</formula>
    </cfRule>
  </conditionalFormatting>
  <conditionalFormatting sqref="C177">
    <cfRule type="containsText" dxfId="43" priority="55" operator="containsText" text="COBRO">
      <formula>NOT(ISERROR(SEARCH("COBRO",C177)))</formula>
    </cfRule>
  </conditionalFormatting>
  <conditionalFormatting sqref="C177">
    <cfRule type="containsText" dxfId="42" priority="56" operator="containsText" text="NO COBRO">
      <formula>NOT(ISERROR(SEARCH("NO COBRO",C177)))</formula>
    </cfRule>
  </conditionalFormatting>
  <conditionalFormatting sqref="C178">
    <cfRule type="containsText" dxfId="41" priority="53" operator="containsText" text="COBRO">
      <formula>NOT(ISERROR(SEARCH("COBRO",C178)))</formula>
    </cfRule>
  </conditionalFormatting>
  <conditionalFormatting sqref="C178">
    <cfRule type="containsText" dxfId="40" priority="54" operator="containsText" text="NO COBRO">
      <formula>NOT(ISERROR(SEARCH("NO COBRO",C178)))</formula>
    </cfRule>
  </conditionalFormatting>
  <conditionalFormatting sqref="C189:D190">
    <cfRule type="containsText" dxfId="39" priority="47" operator="containsText" text="COBRO">
      <formula>NOT(ISERROR(SEARCH("COBRO",C189)))</formula>
    </cfRule>
  </conditionalFormatting>
  <conditionalFormatting sqref="C189:D190">
    <cfRule type="containsText" dxfId="38" priority="48" operator="containsText" text="NO COBRO">
      <formula>NOT(ISERROR(SEARCH("NO COBRO",C189)))</formula>
    </cfRule>
  </conditionalFormatting>
  <conditionalFormatting sqref="C155:D155">
    <cfRule type="containsText" dxfId="37" priority="45" operator="containsText" text="COBRO">
      <formula>NOT(ISERROR(SEARCH("COBRO",C155)))</formula>
    </cfRule>
  </conditionalFormatting>
  <conditionalFormatting sqref="C155:D155">
    <cfRule type="containsText" dxfId="36" priority="46" operator="containsText" text="NO COBRO">
      <formula>NOT(ISERROR(SEARCH("NO COBRO",C155)))</formula>
    </cfRule>
  </conditionalFormatting>
  <conditionalFormatting sqref="D223">
    <cfRule type="containsText" dxfId="35" priority="44" operator="containsText" text="COBRO">
      <formula>NOT(ISERROR(SEARCH("COBRO",D223)))</formula>
    </cfRule>
  </conditionalFormatting>
  <conditionalFormatting sqref="D223">
    <cfRule type="containsText" dxfId="34" priority="43" operator="containsText" text="NO COBRO">
      <formula>NOT(ISERROR(SEARCH("NO COBRO",D223)))</formula>
    </cfRule>
  </conditionalFormatting>
  <conditionalFormatting sqref="G192:K193 M192:Q193">
    <cfRule type="containsText" dxfId="33" priority="31" operator="containsText" text="COBRO">
      <formula>NOT(ISERROR(SEARCH("COBRO",G192)))</formula>
    </cfRule>
  </conditionalFormatting>
  <conditionalFormatting sqref="G192:K193 M192:Q193">
    <cfRule type="containsText" dxfId="32" priority="32" operator="containsText" text="NO COBRO">
      <formula>NOT(ISERROR(SEARCH("NO COBRO",G192)))</formula>
    </cfRule>
  </conditionalFormatting>
  <conditionalFormatting sqref="L191">
    <cfRule type="containsText" dxfId="31" priority="29" operator="containsText" text="COBRO">
      <formula>NOT(ISERROR(SEARCH("COBRO",L191)))</formula>
    </cfRule>
  </conditionalFormatting>
  <conditionalFormatting sqref="L191">
    <cfRule type="containsText" dxfId="30" priority="30" operator="containsText" text="NO COBRO">
      <formula>NOT(ISERROR(SEARCH("NO COBRO",L191)))</formula>
    </cfRule>
  </conditionalFormatting>
  <conditionalFormatting sqref="M191">
    <cfRule type="containsText" dxfId="29" priority="27" operator="containsText" text="COBRO">
      <formula>NOT(ISERROR(SEARCH("COBRO",M191)))</formula>
    </cfRule>
  </conditionalFormatting>
  <conditionalFormatting sqref="M191">
    <cfRule type="containsText" dxfId="28" priority="28" operator="containsText" text="NO COBRO">
      <formula>NOT(ISERROR(SEARCH("NO COBRO",M191)))</formula>
    </cfRule>
  </conditionalFormatting>
  <conditionalFormatting sqref="N191">
    <cfRule type="containsText" dxfId="27" priority="25" operator="containsText" text="COBRO">
      <formula>NOT(ISERROR(SEARCH("COBRO",N191)))</formula>
    </cfRule>
  </conditionalFormatting>
  <conditionalFormatting sqref="N191">
    <cfRule type="containsText" dxfId="26" priority="26" operator="containsText" text="NO COBRO">
      <formula>NOT(ISERROR(SEARCH("NO COBRO",N191)))</formula>
    </cfRule>
  </conditionalFormatting>
  <conditionalFormatting sqref="O191">
    <cfRule type="containsText" dxfId="25" priority="23" operator="containsText" text="COBRO">
      <formula>NOT(ISERROR(SEARCH("COBRO",O191)))</formula>
    </cfRule>
  </conditionalFormatting>
  <conditionalFormatting sqref="O191">
    <cfRule type="containsText" dxfId="24" priority="24" operator="containsText" text="NO COBRO">
      <formula>NOT(ISERROR(SEARCH("NO COBRO",O191)))</formula>
    </cfRule>
  </conditionalFormatting>
  <conditionalFormatting sqref="P191">
    <cfRule type="containsText" dxfId="23" priority="21" operator="containsText" text="COBRO">
      <formula>NOT(ISERROR(SEARCH("COBRO",P191)))</formula>
    </cfRule>
  </conditionalFormatting>
  <conditionalFormatting sqref="P191">
    <cfRule type="containsText" dxfId="22" priority="22" operator="containsText" text="NO COBRO">
      <formula>NOT(ISERROR(SEARCH("NO COBRO",P191)))</formula>
    </cfRule>
  </conditionalFormatting>
  <conditionalFormatting sqref="Q191">
    <cfRule type="containsText" dxfId="21" priority="19" operator="containsText" text="COBRO">
      <formula>NOT(ISERROR(SEARCH("COBRO",Q191)))</formula>
    </cfRule>
  </conditionalFormatting>
  <conditionalFormatting sqref="Q191">
    <cfRule type="containsText" dxfId="20" priority="20" operator="containsText" text="NO COBRO">
      <formula>NOT(ISERROR(SEARCH("NO COBRO",Q191)))</formula>
    </cfRule>
  </conditionalFormatting>
  <conditionalFormatting sqref="G191">
    <cfRule type="containsText" dxfId="19" priority="17" operator="containsText" text="COBRO">
      <formula>NOT(ISERROR(SEARCH("COBRO",G191)))</formula>
    </cfRule>
  </conditionalFormatting>
  <conditionalFormatting sqref="G191">
    <cfRule type="containsText" dxfId="18" priority="18" operator="containsText" text="NO COBRO">
      <formula>NOT(ISERROR(SEARCH("NO COBRO",G191)))</formula>
    </cfRule>
  </conditionalFormatting>
  <conditionalFormatting sqref="H191">
    <cfRule type="containsText" dxfId="17" priority="15" operator="containsText" text="COBRO">
      <formula>NOT(ISERROR(SEARCH("COBRO",H191)))</formula>
    </cfRule>
  </conditionalFormatting>
  <conditionalFormatting sqref="H191">
    <cfRule type="containsText" dxfId="16" priority="16" operator="containsText" text="NO COBRO">
      <formula>NOT(ISERROR(SEARCH("NO COBRO",H191)))</formula>
    </cfRule>
  </conditionalFormatting>
  <conditionalFormatting sqref="I191">
    <cfRule type="containsText" dxfId="15" priority="13" operator="containsText" text="COBRO">
      <formula>NOT(ISERROR(SEARCH("COBRO",I191)))</formula>
    </cfRule>
  </conditionalFormatting>
  <conditionalFormatting sqref="I191">
    <cfRule type="containsText" dxfId="14" priority="14" operator="containsText" text="NO COBRO">
      <formula>NOT(ISERROR(SEARCH("NO COBRO",I191)))</formula>
    </cfRule>
  </conditionalFormatting>
  <conditionalFormatting sqref="J191">
    <cfRule type="containsText" dxfId="13" priority="11" operator="containsText" text="COBRO">
      <formula>NOT(ISERROR(SEARCH("COBRO",J191)))</formula>
    </cfRule>
  </conditionalFormatting>
  <conditionalFormatting sqref="J191">
    <cfRule type="containsText" dxfId="12" priority="12" operator="containsText" text="NO COBRO">
      <formula>NOT(ISERROR(SEARCH("NO COBRO",J191)))</formula>
    </cfRule>
  </conditionalFormatting>
  <conditionalFormatting sqref="K191">
    <cfRule type="containsText" dxfId="11" priority="9" operator="containsText" text="COBRO">
      <formula>NOT(ISERROR(SEARCH("COBRO",K191)))</formula>
    </cfRule>
  </conditionalFormatting>
  <conditionalFormatting sqref="K191">
    <cfRule type="containsText" dxfId="10" priority="10" operator="containsText" text="NO COBRO">
      <formula>NOT(ISERROR(SEARCH("NO COBRO",K191)))</formula>
    </cfRule>
  </conditionalFormatting>
  <conditionalFormatting sqref="L192">
    <cfRule type="containsText" dxfId="9" priority="7" operator="containsText" text="COBRO">
      <formula>NOT(ISERROR(SEARCH("COBRO",L192)))</formula>
    </cfRule>
  </conditionalFormatting>
  <conditionalFormatting sqref="L192">
    <cfRule type="containsText" dxfId="8" priority="8" operator="containsText" text="NO COBRO">
      <formula>NOT(ISERROR(SEARCH("NO COBRO",L192)))</formula>
    </cfRule>
  </conditionalFormatting>
  <conditionalFormatting sqref="L193">
    <cfRule type="containsText" dxfId="7" priority="5" operator="containsText" text="COBRO">
      <formula>NOT(ISERROR(SEARCH("COBRO",L193)))</formula>
    </cfRule>
  </conditionalFormatting>
  <conditionalFormatting sqref="L193">
    <cfRule type="containsText" dxfId="6" priority="6" operator="containsText" text="NO COBRO">
      <formula>NOT(ISERROR(SEARCH("NO COBRO",L193)))</formula>
    </cfRule>
  </conditionalFormatting>
  <conditionalFormatting sqref="R191">
    <cfRule type="containsText" dxfId="5" priority="1" operator="containsText" text="COBRO">
      <formula>NOT(ISERROR(SEARCH("COBRO",R191)))</formula>
    </cfRule>
  </conditionalFormatting>
  <conditionalFormatting sqref="R191">
    <cfRule type="containsText" dxfId="4" priority="2" operator="containsText" text="NO COBRO">
      <formula>NOT(ISERROR(SEARCH("NO COBRO",R191)))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ColWidth="10.7109375" defaultRowHeight="15" x14ac:dyDescent="0.25"/>
  <cols>
    <col min="2" max="2" width="11.42578125" style="46"/>
    <col min="17" max="17" width="11.42578125" style="47"/>
    <col min="18" max="18" width="11.42578125" style="48"/>
    <col min="21" max="22" width="11.42578125" style="49"/>
  </cols>
  <sheetData>
    <row r="1" spans="1:22" x14ac:dyDescent="0.25">
      <c r="A1" t="s">
        <v>124</v>
      </c>
    </row>
    <row r="5" spans="1:22" ht="15" customHeight="1" x14ac:dyDescent="0.25">
      <c r="A5" s="155" t="s">
        <v>125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25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1" x14ac:dyDescent="0.25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2">
      <c r="B8" s="54" t="s">
        <v>126</v>
      </c>
      <c r="C8" s="55"/>
      <c r="D8" s="56" t="s">
        <v>127</v>
      </c>
      <c r="E8" s="55"/>
      <c r="Q8" s="57"/>
      <c r="R8" s="58"/>
      <c r="U8" s="59"/>
      <c r="V8" s="59"/>
    </row>
    <row r="9" spans="1:22" s="53" customFormat="1" x14ac:dyDescent="0.2">
      <c r="B9" s="54" t="s">
        <v>128</v>
      </c>
      <c r="C9" s="55"/>
      <c r="D9" s="56" t="s">
        <v>129</v>
      </c>
      <c r="E9" s="55"/>
      <c r="Q9" s="57"/>
      <c r="R9" s="58"/>
      <c r="U9" s="59"/>
      <c r="V9" s="59"/>
    </row>
    <row r="10" spans="1:22" s="53" customFormat="1" x14ac:dyDescent="0.2">
      <c r="B10" s="54" t="s">
        <v>130</v>
      </c>
      <c r="C10" s="55"/>
      <c r="D10" s="56" t="s">
        <v>131</v>
      </c>
      <c r="E10" s="55"/>
      <c r="Q10" s="57"/>
      <c r="R10" s="58"/>
      <c r="U10" s="59"/>
      <c r="V10" s="59"/>
    </row>
    <row r="11" spans="1:22" s="53" customFormat="1" x14ac:dyDescent="0.2">
      <c r="B11" s="60"/>
      <c r="C11" s="60"/>
      <c r="D11" s="60"/>
      <c r="Q11" s="57"/>
      <c r="R11" s="58"/>
      <c r="U11" s="59"/>
      <c r="V11" s="59"/>
    </row>
    <row r="12" spans="1:22" ht="15" customHeight="1" x14ac:dyDescent="0.25">
      <c r="A12" s="156" t="s">
        <v>132</v>
      </c>
      <c r="B12" s="157" t="s">
        <v>133</v>
      </c>
      <c r="C12" s="156" t="s">
        <v>134</v>
      </c>
      <c r="D12" s="156" t="s">
        <v>135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136</v>
      </c>
      <c r="N12" s="156" t="s">
        <v>9</v>
      </c>
      <c r="O12" s="156" t="s">
        <v>10</v>
      </c>
      <c r="P12" s="156" t="s">
        <v>11</v>
      </c>
      <c r="Q12" s="158" t="s">
        <v>137</v>
      </c>
      <c r="R12" s="159" t="s">
        <v>138</v>
      </c>
      <c r="S12" s="160" t="s">
        <v>139</v>
      </c>
      <c r="T12" s="156" t="s">
        <v>140</v>
      </c>
    </row>
    <row r="13" spans="1:22" x14ac:dyDescent="0.25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45" x14ac:dyDescent="0.25">
      <c r="A14" s="61">
        <v>1</v>
      </c>
      <c r="B14" s="10">
        <v>2195253</v>
      </c>
      <c r="C14" s="28" t="s">
        <v>46</v>
      </c>
      <c r="D14" s="62" t="s">
        <v>141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3.75" x14ac:dyDescent="0.25">
      <c r="A15" s="61">
        <v>2</v>
      </c>
      <c r="B15" s="29">
        <v>1247058</v>
      </c>
      <c r="C15" s="30" t="s">
        <v>47</v>
      </c>
      <c r="D15" s="62" t="s">
        <v>142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3.75" x14ac:dyDescent="0.25">
      <c r="A16" s="61">
        <v>3</v>
      </c>
      <c r="B16" s="29">
        <v>674207</v>
      </c>
      <c r="C16" s="30" t="s">
        <v>48</v>
      </c>
      <c r="D16" s="62" t="s">
        <v>143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33.75" x14ac:dyDescent="0.25">
      <c r="A17" s="61">
        <v>4</v>
      </c>
      <c r="B17" s="29">
        <v>4047847</v>
      </c>
      <c r="C17" s="30" t="s">
        <v>49</v>
      </c>
      <c r="D17" s="62" t="s">
        <v>144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45" x14ac:dyDescent="0.25">
      <c r="A18" s="61">
        <v>5</v>
      </c>
      <c r="B18" s="29">
        <v>4342942</v>
      </c>
      <c r="C18" s="30" t="s">
        <v>50</v>
      </c>
      <c r="D18" s="62" t="s">
        <v>145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45" x14ac:dyDescent="0.25">
      <c r="A19" s="61">
        <v>6</v>
      </c>
      <c r="B19" s="29">
        <v>1825838</v>
      </c>
      <c r="C19" s="30" t="s">
        <v>51</v>
      </c>
      <c r="D19" s="62" t="s">
        <v>146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45" x14ac:dyDescent="0.25">
      <c r="A20" s="61">
        <v>7</v>
      </c>
      <c r="B20" s="11">
        <v>4854405</v>
      </c>
      <c r="C20" s="30" t="s">
        <v>52</v>
      </c>
      <c r="D20" s="62" t="s">
        <v>147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45" x14ac:dyDescent="0.25">
      <c r="A21" s="61">
        <v>8</v>
      </c>
      <c r="B21" s="29">
        <v>1622628</v>
      </c>
      <c r="C21" s="30" t="s">
        <v>53</v>
      </c>
      <c r="D21" s="62" t="s">
        <v>148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45" x14ac:dyDescent="0.25">
      <c r="A22" s="61">
        <v>9</v>
      </c>
      <c r="B22" s="29">
        <v>3647154</v>
      </c>
      <c r="C22" s="30" t="s">
        <v>54</v>
      </c>
      <c r="D22" s="62" t="s">
        <v>149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45" x14ac:dyDescent="0.25">
      <c r="A23" s="61">
        <v>10</v>
      </c>
      <c r="B23" s="29">
        <v>4497976</v>
      </c>
      <c r="C23" s="30" t="s">
        <v>55</v>
      </c>
      <c r="D23" s="62" t="s">
        <v>150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45" x14ac:dyDescent="0.25">
      <c r="A24" s="61">
        <v>11</v>
      </c>
      <c r="B24" s="11">
        <v>5150504</v>
      </c>
      <c r="C24" s="30" t="s">
        <v>56</v>
      </c>
      <c r="D24" s="62" t="s">
        <v>151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45" x14ac:dyDescent="0.25">
      <c r="A25" s="61">
        <v>12</v>
      </c>
      <c r="B25" s="29">
        <v>5107522</v>
      </c>
      <c r="C25" s="30" t="s">
        <v>57</v>
      </c>
      <c r="D25" s="62" t="s">
        <v>152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33.75" x14ac:dyDescent="0.25">
      <c r="A26" s="61">
        <v>13</v>
      </c>
      <c r="B26" s="29">
        <v>4153152</v>
      </c>
      <c r="C26" s="30" t="s">
        <v>58</v>
      </c>
      <c r="D26" s="62" t="s">
        <v>153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45" x14ac:dyDescent="0.25">
      <c r="A27" s="61">
        <v>14</v>
      </c>
      <c r="B27" s="11">
        <v>5839447</v>
      </c>
      <c r="C27" s="30" t="s">
        <v>59</v>
      </c>
      <c r="D27" s="62" t="s">
        <v>154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33.75" x14ac:dyDescent="0.25">
      <c r="A28" s="61">
        <v>15</v>
      </c>
      <c r="B28" s="11">
        <v>5710249</v>
      </c>
      <c r="C28" s="30" t="s">
        <v>60</v>
      </c>
      <c r="D28" s="62" t="s">
        <v>154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45" x14ac:dyDescent="0.25">
      <c r="A29" s="61">
        <v>16</v>
      </c>
      <c r="B29" s="29">
        <v>5542075</v>
      </c>
      <c r="C29" s="30" t="s">
        <v>61</v>
      </c>
      <c r="D29" s="62" t="s">
        <v>155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45" x14ac:dyDescent="0.25">
      <c r="A30" s="61">
        <v>17</v>
      </c>
      <c r="B30" s="11">
        <v>3727802</v>
      </c>
      <c r="C30" s="30" t="s">
        <v>62</v>
      </c>
      <c r="D30" s="62" t="s">
        <v>156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3.75" x14ac:dyDescent="0.25">
      <c r="A31" s="61">
        <v>18</v>
      </c>
      <c r="B31" s="29">
        <v>4571522</v>
      </c>
      <c r="C31" s="30" t="s">
        <v>63</v>
      </c>
      <c r="D31" s="62" t="s">
        <v>157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45" x14ac:dyDescent="0.25">
      <c r="A32" s="61">
        <v>19</v>
      </c>
      <c r="B32" s="11">
        <v>5329700</v>
      </c>
      <c r="C32" s="30" t="s">
        <v>64</v>
      </c>
      <c r="D32" s="62" t="s">
        <v>154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45" x14ac:dyDescent="0.25">
      <c r="A33" s="61">
        <v>20</v>
      </c>
      <c r="B33" s="29">
        <v>3650527</v>
      </c>
      <c r="C33" s="30" t="s">
        <v>65</v>
      </c>
      <c r="D33" s="62" t="s">
        <v>158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45" x14ac:dyDescent="0.25">
      <c r="A34" s="61">
        <v>21</v>
      </c>
      <c r="B34" s="31">
        <v>5458114</v>
      </c>
      <c r="C34" s="30" t="s">
        <v>66</v>
      </c>
      <c r="D34" s="62" t="s">
        <v>159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45" x14ac:dyDescent="0.25">
      <c r="A35" s="61">
        <v>22</v>
      </c>
      <c r="B35" s="31">
        <v>5758616</v>
      </c>
      <c r="C35" s="30" t="s">
        <v>67</v>
      </c>
      <c r="D35" s="62" t="s">
        <v>152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3.75" x14ac:dyDescent="0.25">
      <c r="A36" s="61">
        <v>23</v>
      </c>
      <c r="B36" s="29">
        <v>3018275</v>
      </c>
      <c r="C36" s="30" t="s">
        <v>68</v>
      </c>
      <c r="D36" s="62" t="s">
        <v>160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3.75" x14ac:dyDescent="0.25">
      <c r="A37" s="61">
        <v>24</v>
      </c>
      <c r="B37" s="29">
        <v>4539928</v>
      </c>
      <c r="C37" s="30" t="s">
        <v>69</v>
      </c>
      <c r="D37" s="62" t="s">
        <v>153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33.75" x14ac:dyDescent="0.25">
      <c r="A38" s="61">
        <v>25</v>
      </c>
      <c r="B38" s="11">
        <v>2350924</v>
      </c>
      <c r="C38" s="30" t="s">
        <v>70</v>
      </c>
      <c r="D38" s="62" t="s">
        <v>161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45" x14ac:dyDescent="0.25">
      <c r="A39" s="61">
        <v>26</v>
      </c>
      <c r="B39" s="29">
        <v>3411258</v>
      </c>
      <c r="C39" s="30" t="s">
        <v>71</v>
      </c>
      <c r="D39" s="62" t="s">
        <v>162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45" x14ac:dyDescent="0.25">
      <c r="A40" s="61">
        <v>27</v>
      </c>
      <c r="B40" s="29">
        <v>781764</v>
      </c>
      <c r="C40" s="30" t="s">
        <v>72</v>
      </c>
      <c r="D40" s="62" t="s">
        <v>163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45" x14ac:dyDescent="0.25">
      <c r="A41" s="61">
        <v>28</v>
      </c>
      <c r="B41" s="29">
        <v>902609</v>
      </c>
      <c r="C41" s="30" t="s">
        <v>73</v>
      </c>
      <c r="D41" s="62" t="s">
        <v>154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3.75" x14ac:dyDescent="0.25">
      <c r="A42" s="61">
        <v>29</v>
      </c>
      <c r="B42" s="29">
        <v>1009762</v>
      </c>
      <c r="C42" s="30" t="s">
        <v>74</v>
      </c>
      <c r="D42" s="62" t="s">
        <v>164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45" x14ac:dyDescent="0.25">
      <c r="A43" s="61">
        <v>30</v>
      </c>
      <c r="B43" s="29">
        <v>5081227</v>
      </c>
      <c r="C43" s="30" t="s">
        <v>75</v>
      </c>
      <c r="D43" s="62" t="s">
        <v>165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45" x14ac:dyDescent="0.25">
      <c r="A44" s="61">
        <v>31</v>
      </c>
      <c r="B44" s="11">
        <v>4505075</v>
      </c>
      <c r="C44" s="30" t="s">
        <v>76</v>
      </c>
      <c r="D44" s="62" t="s">
        <v>166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3.75" x14ac:dyDescent="0.25">
      <c r="A45" s="61">
        <v>32</v>
      </c>
      <c r="B45" s="29">
        <v>894956</v>
      </c>
      <c r="C45" s="30" t="s">
        <v>77</v>
      </c>
      <c r="D45" s="62" t="s">
        <v>164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45" x14ac:dyDescent="0.25">
      <c r="A46" s="61">
        <v>33</v>
      </c>
      <c r="B46" s="29">
        <v>2338413</v>
      </c>
      <c r="C46" s="30" t="s">
        <v>78</v>
      </c>
      <c r="D46" s="62" t="s">
        <v>167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45" x14ac:dyDescent="0.25">
      <c r="A47" s="61">
        <v>34</v>
      </c>
      <c r="B47" s="29">
        <v>2815330</v>
      </c>
      <c r="C47" s="30" t="s">
        <v>79</v>
      </c>
      <c r="D47" s="62" t="s">
        <v>168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3.75" x14ac:dyDescent="0.25">
      <c r="A48" s="61">
        <v>35</v>
      </c>
      <c r="B48" s="29">
        <v>1248854</v>
      </c>
      <c r="C48" s="30" t="s">
        <v>80</v>
      </c>
      <c r="D48" s="62" t="s">
        <v>169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45" x14ac:dyDescent="0.25">
      <c r="A49" s="61">
        <v>36</v>
      </c>
      <c r="B49" s="29">
        <v>4436076</v>
      </c>
      <c r="C49" s="30" t="s">
        <v>81</v>
      </c>
      <c r="D49" s="62" t="s">
        <v>170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3.75" x14ac:dyDescent="0.25">
      <c r="A50" s="61">
        <v>37</v>
      </c>
      <c r="B50" s="11">
        <v>5335213</v>
      </c>
      <c r="C50" s="30" t="s">
        <v>82</v>
      </c>
      <c r="D50" s="62" t="s">
        <v>171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45" x14ac:dyDescent="0.25">
      <c r="A51" s="61">
        <v>38</v>
      </c>
      <c r="B51" s="29">
        <v>1244170</v>
      </c>
      <c r="C51" s="30" t="s">
        <v>83</v>
      </c>
      <c r="D51" s="62" t="s">
        <v>168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8" x14ac:dyDescent="0.25">
      <c r="A52" s="61">
        <v>39</v>
      </c>
      <c r="B52" s="29">
        <v>1442118</v>
      </c>
      <c r="C52" s="32" t="s">
        <v>84</v>
      </c>
      <c r="D52" s="62" t="s">
        <v>172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8" x14ac:dyDescent="0.25">
      <c r="A53" s="61">
        <v>40</v>
      </c>
      <c r="B53" s="29">
        <v>3734980</v>
      </c>
      <c r="C53" s="32" t="s">
        <v>85</v>
      </c>
      <c r="D53" s="62" t="s">
        <v>173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45" x14ac:dyDescent="0.25">
      <c r="A54" s="61">
        <v>41</v>
      </c>
      <c r="B54" s="29">
        <v>4649813</v>
      </c>
      <c r="C54" s="30" t="s">
        <v>86</v>
      </c>
      <c r="D54" s="62" t="s">
        <v>162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45" x14ac:dyDescent="0.25">
      <c r="A55" s="61">
        <v>42</v>
      </c>
      <c r="B55" s="29">
        <v>4644430</v>
      </c>
      <c r="C55" s="30" t="s">
        <v>87</v>
      </c>
      <c r="D55" s="62" t="s">
        <v>174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45" x14ac:dyDescent="0.25">
      <c r="A56" s="61">
        <v>43</v>
      </c>
      <c r="B56" s="11">
        <v>754913</v>
      </c>
      <c r="C56" s="30" t="s">
        <v>88</v>
      </c>
      <c r="D56" s="62" t="s">
        <v>151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2.5" x14ac:dyDescent="0.25">
      <c r="A57" s="61">
        <v>44</v>
      </c>
      <c r="B57" s="29">
        <v>5009040</v>
      </c>
      <c r="C57" s="30" t="s">
        <v>89</v>
      </c>
      <c r="D57" s="62" t="s">
        <v>175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3.75" x14ac:dyDescent="0.25">
      <c r="A58" s="61">
        <v>45</v>
      </c>
      <c r="B58" s="29">
        <v>938060</v>
      </c>
      <c r="C58" s="30" t="s">
        <v>90</v>
      </c>
      <c r="D58" s="62" t="s">
        <v>154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45" x14ac:dyDescent="0.25">
      <c r="A59" s="61">
        <v>46</v>
      </c>
      <c r="B59" s="11">
        <v>4653830</v>
      </c>
      <c r="C59" s="30" t="s">
        <v>91</v>
      </c>
      <c r="D59" s="62" t="s">
        <v>176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33.75" x14ac:dyDescent="0.25">
      <c r="A60" s="61">
        <v>47</v>
      </c>
      <c r="B60" s="11">
        <v>2628746</v>
      </c>
      <c r="C60" s="30" t="s">
        <v>92</v>
      </c>
      <c r="D60" s="62" t="s">
        <v>154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33.75" x14ac:dyDescent="0.25">
      <c r="A61" s="61">
        <v>48</v>
      </c>
      <c r="B61" s="33">
        <v>829682</v>
      </c>
      <c r="C61" s="34" t="s">
        <v>93</v>
      </c>
      <c r="D61" s="62" t="s">
        <v>177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2.5" x14ac:dyDescent="0.25">
      <c r="A62" s="61">
        <v>49</v>
      </c>
      <c r="B62" s="35">
        <v>1252574</v>
      </c>
      <c r="C62" s="34" t="s">
        <v>94</v>
      </c>
      <c r="D62" s="62" t="s">
        <v>178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45" x14ac:dyDescent="0.25">
      <c r="A63" s="61">
        <v>50</v>
      </c>
      <c r="B63" s="33">
        <v>1565264</v>
      </c>
      <c r="C63" s="34" t="s">
        <v>95</v>
      </c>
      <c r="D63" s="62" t="s">
        <v>175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45" x14ac:dyDescent="0.25">
      <c r="A64" s="61">
        <v>51</v>
      </c>
      <c r="B64" s="31">
        <v>5107564</v>
      </c>
      <c r="C64" s="30" t="s">
        <v>96</v>
      </c>
      <c r="D64" s="62" t="s">
        <v>179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45" x14ac:dyDescent="0.25">
      <c r="A65" s="61">
        <v>52</v>
      </c>
      <c r="B65" s="36">
        <v>3202639</v>
      </c>
      <c r="C65" s="34" t="s">
        <v>97</v>
      </c>
      <c r="D65" s="62" t="s">
        <v>175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27" x14ac:dyDescent="0.25">
      <c r="A66" s="61">
        <v>53</v>
      </c>
      <c r="B66" s="29">
        <v>991940</v>
      </c>
      <c r="C66" s="32" t="s">
        <v>98</v>
      </c>
      <c r="D66" s="62" t="s">
        <v>180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3.75" x14ac:dyDescent="0.25">
      <c r="A67" s="61">
        <v>54</v>
      </c>
      <c r="B67" s="29">
        <v>1112488</v>
      </c>
      <c r="C67" s="30" t="s">
        <v>99</v>
      </c>
      <c r="D67" s="62" t="s">
        <v>168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45" x14ac:dyDescent="0.25">
      <c r="A68" s="61">
        <v>55</v>
      </c>
      <c r="B68" s="29">
        <v>2251391</v>
      </c>
      <c r="C68" s="30" t="s">
        <v>100</v>
      </c>
      <c r="D68" s="62" t="s">
        <v>181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45" x14ac:dyDescent="0.25">
      <c r="A69" s="61">
        <v>56</v>
      </c>
      <c r="B69" s="29">
        <v>2990451</v>
      </c>
      <c r="C69" s="30" t="s">
        <v>101</v>
      </c>
      <c r="D69" s="62" t="s">
        <v>182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45" x14ac:dyDescent="0.25">
      <c r="A70" s="61">
        <v>57</v>
      </c>
      <c r="B70" s="29">
        <v>2390986</v>
      </c>
      <c r="C70" s="30" t="s">
        <v>102</v>
      </c>
      <c r="D70" s="62" t="s">
        <v>174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45" x14ac:dyDescent="0.25">
      <c r="A71" s="61">
        <v>58</v>
      </c>
      <c r="B71" s="29">
        <v>3520117</v>
      </c>
      <c r="C71" s="30" t="s">
        <v>103</v>
      </c>
      <c r="D71" s="62" t="s">
        <v>183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2.5" x14ac:dyDescent="0.25">
      <c r="A72" s="61">
        <v>59</v>
      </c>
      <c r="B72" s="11">
        <v>1420445</v>
      </c>
      <c r="C72" s="30" t="s">
        <v>104</v>
      </c>
      <c r="D72" s="62" t="s">
        <v>156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2.5" x14ac:dyDescent="0.25">
      <c r="A73" s="61">
        <v>60</v>
      </c>
      <c r="B73" s="11">
        <v>935946</v>
      </c>
      <c r="C73" s="30" t="s">
        <v>105</v>
      </c>
      <c r="D73" s="62" t="s">
        <v>168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3.75" x14ac:dyDescent="0.25">
      <c r="A74" s="61">
        <v>61</v>
      </c>
      <c r="B74" s="29">
        <v>1290614</v>
      </c>
      <c r="C74" s="30" t="s">
        <v>106</v>
      </c>
      <c r="D74" s="62" t="s">
        <v>184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45" x14ac:dyDescent="0.25">
      <c r="A75" s="61">
        <v>62</v>
      </c>
      <c r="B75" s="29">
        <v>498073</v>
      </c>
      <c r="C75" s="30" t="s">
        <v>107</v>
      </c>
      <c r="D75" s="62" t="s">
        <v>185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45" x14ac:dyDescent="0.25">
      <c r="A76" s="61">
        <v>63</v>
      </c>
      <c r="B76" s="29">
        <v>5885410</v>
      </c>
      <c r="C76" s="30" t="s">
        <v>108</v>
      </c>
      <c r="D76" s="62" t="s">
        <v>186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45" x14ac:dyDescent="0.25">
      <c r="A77" s="61">
        <v>64</v>
      </c>
      <c r="B77" s="29">
        <v>3496048</v>
      </c>
      <c r="C77" s="30" t="s">
        <v>109</v>
      </c>
      <c r="D77" s="62" t="s">
        <v>176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33.75" x14ac:dyDescent="0.25">
      <c r="A78" s="61">
        <v>65</v>
      </c>
      <c r="B78" s="29">
        <v>4243428</v>
      </c>
      <c r="C78" s="30" t="s">
        <v>110</v>
      </c>
      <c r="D78" s="62" t="s">
        <v>187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3.75" x14ac:dyDescent="0.25">
      <c r="A79" s="61">
        <v>66</v>
      </c>
      <c r="B79" s="29">
        <v>733019</v>
      </c>
      <c r="C79" s="30" t="s">
        <v>111</v>
      </c>
      <c r="D79" s="62" t="s">
        <v>188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3.75" x14ac:dyDescent="0.25">
      <c r="A80" s="61">
        <v>67</v>
      </c>
      <c r="B80" s="29">
        <v>3407967</v>
      </c>
      <c r="C80" s="30" t="s">
        <v>112</v>
      </c>
      <c r="D80" s="62" t="s">
        <v>175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2.5" x14ac:dyDescent="0.25">
      <c r="A81" s="61">
        <v>68</v>
      </c>
      <c r="B81" s="11">
        <v>2424439</v>
      </c>
      <c r="C81" s="30" t="s">
        <v>113</v>
      </c>
      <c r="D81" s="62" t="s">
        <v>189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45" x14ac:dyDescent="0.25">
      <c r="A82" s="61">
        <v>69</v>
      </c>
      <c r="B82" s="37">
        <v>6172968</v>
      </c>
      <c r="C82" s="38" t="s">
        <v>114</v>
      </c>
      <c r="D82" s="62" t="s">
        <v>190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3.75" x14ac:dyDescent="0.25">
      <c r="A83" s="61">
        <v>70</v>
      </c>
      <c r="B83" s="37">
        <v>4206347</v>
      </c>
      <c r="C83" s="38" t="s">
        <v>115</v>
      </c>
      <c r="D83" s="62" t="s">
        <v>191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33.75" x14ac:dyDescent="0.25">
      <c r="A84" s="61">
        <v>71</v>
      </c>
      <c r="B84" s="39">
        <v>2844625</v>
      </c>
      <c r="C84" s="38" t="s">
        <v>116</v>
      </c>
      <c r="D84" s="62" t="s">
        <v>192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3.75" x14ac:dyDescent="0.25">
      <c r="A85" s="61">
        <v>72</v>
      </c>
      <c r="B85" s="39">
        <v>848505</v>
      </c>
      <c r="C85" s="38" t="s">
        <v>117</v>
      </c>
      <c r="D85" s="62" t="s">
        <v>193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45" x14ac:dyDescent="0.25">
      <c r="A86" s="61">
        <v>73</v>
      </c>
      <c r="B86" s="39">
        <v>4082069</v>
      </c>
      <c r="C86" s="40" t="s">
        <v>118</v>
      </c>
      <c r="D86" s="62" t="s">
        <v>194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45" x14ac:dyDescent="0.25">
      <c r="A87" s="61">
        <v>74</v>
      </c>
      <c r="B87" s="41">
        <v>5959858</v>
      </c>
      <c r="C87" s="38" t="s">
        <v>119</v>
      </c>
      <c r="D87" s="62" t="s">
        <v>195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ht="18" x14ac:dyDescent="0.25">
      <c r="A88" s="61">
        <v>75</v>
      </c>
      <c r="B88" s="41">
        <v>3287309</v>
      </c>
      <c r="C88" s="42" t="s">
        <v>120</v>
      </c>
      <c r="D88" s="62" t="s">
        <v>175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56.25" x14ac:dyDescent="0.25">
      <c r="A89" s="61">
        <v>76</v>
      </c>
      <c r="B89" s="43">
        <v>3452864</v>
      </c>
      <c r="C89" s="38" t="s">
        <v>121</v>
      </c>
      <c r="D89" s="62" t="s">
        <v>190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75" x14ac:dyDescent="0.3">
      <c r="A90" s="76" t="s">
        <v>196</v>
      </c>
      <c r="B90" s="77"/>
      <c r="C90" s="77"/>
      <c r="D90" s="78" t="s">
        <v>197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75" x14ac:dyDescent="0.3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25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25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25">
      <c r="B94" s="92" t="s">
        <v>198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199</v>
      </c>
      <c r="T94" s="95"/>
    </row>
    <row r="95" spans="1:22" x14ac:dyDescent="0.25">
      <c r="A95" s="97"/>
      <c r="B95" s="98"/>
      <c r="D95" s="94"/>
    </row>
    <row r="96" spans="1:22" x14ac:dyDescent="0.25">
      <c r="A96" s="97"/>
      <c r="B96" s="98"/>
      <c r="D96" s="98"/>
    </row>
    <row r="97" spans="1:22" x14ac:dyDescent="0.25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25">
      <c r="B99" s="100"/>
      <c r="C99" s="168" t="s">
        <v>200</v>
      </c>
      <c r="D99" s="168"/>
      <c r="F99" s="101"/>
      <c r="G99" s="102"/>
      <c r="J99" s="168" t="s">
        <v>201</v>
      </c>
      <c r="K99" s="168"/>
      <c r="L99" s="168"/>
      <c r="M99" s="103"/>
      <c r="N99" s="103"/>
      <c r="O99" s="103"/>
      <c r="P99" s="103"/>
      <c r="Q99" s="47"/>
      <c r="R99" s="103" t="s">
        <v>202</v>
      </c>
      <c r="S99" s="103"/>
      <c r="U99" s="49"/>
      <c r="V99" s="49"/>
    </row>
    <row r="100" spans="1:22" s="48" customFormat="1" x14ac:dyDescent="0.25">
      <c r="B100" s="97"/>
      <c r="C100" s="169" t="s">
        <v>203</v>
      </c>
      <c r="D100" s="169"/>
      <c r="G100" s="104"/>
      <c r="J100" s="169" t="s">
        <v>204</v>
      </c>
      <c r="K100" s="169"/>
      <c r="L100" s="169"/>
      <c r="M100" s="105"/>
      <c r="N100" s="105"/>
      <c r="O100" s="105"/>
      <c r="P100" s="105"/>
      <c r="Q100" s="47"/>
      <c r="R100" s="105" t="s">
        <v>205</v>
      </c>
      <c r="S100" s="105"/>
      <c r="U100" s="106"/>
      <c r="V100" s="106"/>
    </row>
    <row r="101" spans="1:22" x14ac:dyDescent="0.25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25">
      <c r="B103" s="46" t="s">
        <v>206</v>
      </c>
    </row>
    <row r="104" spans="1:22" s="120" customFormat="1" ht="45" x14ac:dyDescent="0.25">
      <c r="A104" s="111">
        <v>37</v>
      </c>
      <c r="B104" s="112">
        <v>3505663</v>
      </c>
      <c r="C104" s="113" t="s">
        <v>207</v>
      </c>
      <c r="D104" s="62" t="s">
        <v>153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45" x14ac:dyDescent="0.25">
      <c r="A105" s="121">
        <v>74</v>
      </c>
      <c r="B105" s="122">
        <v>3560391</v>
      </c>
      <c r="C105" s="123" t="s">
        <v>208</v>
      </c>
      <c r="D105" s="124" t="s">
        <v>209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25">
      <c r="A106" s="131"/>
      <c r="B106" s="170" t="s">
        <v>210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3.25" x14ac:dyDescent="0.25">
      <c r="A107" s="140">
        <v>39</v>
      </c>
      <c r="B107" s="141">
        <v>3781820</v>
      </c>
      <c r="C107" s="142" t="s">
        <v>211</v>
      </c>
      <c r="D107" s="143" t="s">
        <v>212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3.75" x14ac:dyDescent="0.25">
      <c r="A108" s="61">
        <v>69</v>
      </c>
      <c r="B108" s="37">
        <v>6184717</v>
      </c>
      <c r="C108" s="38" t="s">
        <v>213</v>
      </c>
      <c r="D108" s="62" t="s">
        <v>159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2.5" x14ac:dyDescent="0.25">
      <c r="A109" s="61">
        <v>71</v>
      </c>
      <c r="B109" s="39">
        <v>4802337</v>
      </c>
      <c r="C109" s="38" t="s">
        <v>214</v>
      </c>
      <c r="D109" s="62" t="s">
        <v>215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3.75" x14ac:dyDescent="0.25">
      <c r="A110" s="61">
        <v>73</v>
      </c>
      <c r="B110" s="39">
        <v>4024916</v>
      </c>
      <c r="C110" s="38" t="s">
        <v>216</v>
      </c>
      <c r="D110" s="62" t="s">
        <v>217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45" x14ac:dyDescent="0.25">
      <c r="A111" s="61">
        <v>74</v>
      </c>
      <c r="B111" s="37">
        <v>3018267</v>
      </c>
      <c r="C111" s="38" t="s">
        <v>123</v>
      </c>
      <c r="D111" s="62" t="s">
        <v>154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45" x14ac:dyDescent="0.25">
      <c r="A112" s="61">
        <v>78</v>
      </c>
      <c r="B112" s="152">
        <v>4505930</v>
      </c>
      <c r="C112" s="153" t="s">
        <v>218</v>
      </c>
      <c r="D112" s="62" t="s">
        <v>219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45" x14ac:dyDescent="0.25">
      <c r="A113" s="61">
        <v>79</v>
      </c>
      <c r="B113" s="154">
        <v>3463903</v>
      </c>
      <c r="C113" s="153" t="s">
        <v>122</v>
      </c>
      <c r="D113" s="62" t="s">
        <v>175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45" x14ac:dyDescent="0.25">
      <c r="A114" s="61">
        <v>80</v>
      </c>
      <c r="B114" s="41">
        <v>3218303</v>
      </c>
      <c r="C114" s="38" t="s">
        <v>220</v>
      </c>
      <c r="D114" s="62" t="s">
        <v>161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ColWidth="10.7109375" defaultRowHeight="15.75" x14ac:dyDescent="0.25"/>
  <cols>
    <col min="1" max="1" width="5" customWidth="1"/>
    <col min="5" max="5" width="11.42578125" style="48"/>
    <col min="18" max="18" width="11.42578125" style="178"/>
    <col min="19" max="19" width="11.42578125" style="179"/>
  </cols>
  <sheetData>
    <row r="5" spans="1:22" ht="18.75" x14ac:dyDescent="0.25">
      <c r="B5" s="180" t="s">
        <v>223</v>
      </c>
      <c r="C5" s="155" t="s">
        <v>224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.75" x14ac:dyDescent="0.2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.75" x14ac:dyDescent="0.2">
      <c r="C7" s="184" t="s">
        <v>126</v>
      </c>
      <c r="D7" s="185" t="s">
        <v>127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.75" x14ac:dyDescent="0.2">
      <c r="C8" s="184" t="s">
        <v>128</v>
      </c>
      <c r="D8" s="185" t="s">
        <v>129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25">
      <c r="C9" s="184" t="s">
        <v>130</v>
      </c>
      <c r="D9" s="185" t="s">
        <v>131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25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47.25" x14ac:dyDescent="0.2">
      <c r="A12" s="190" t="s">
        <v>132</v>
      </c>
      <c r="B12" s="190" t="s">
        <v>225</v>
      </c>
      <c r="C12" s="190" t="s">
        <v>226</v>
      </c>
      <c r="D12" s="190" t="s">
        <v>227</v>
      </c>
      <c r="E12" s="190" t="s">
        <v>228</v>
      </c>
      <c r="F12" s="190" t="s">
        <v>229</v>
      </c>
      <c r="G12" s="190" t="s">
        <v>230</v>
      </c>
      <c r="H12" s="190" t="s">
        <v>231</v>
      </c>
      <c r="I12" s="190" t="s">
        <v>232</v>
      </c>
      <c r="J12" s="190" t="s">
        <v>233</v>
      </c>
      <c r="K12" s="190" t="s">
        <v>234</v>
      </c>
      <c r="L12" s="190" t="s">
        <v>235</v>
      </c>
      <c r="M12" s="190" t="s">
        <v>236</v>
      </c>
      <c r="N12" s="190" t="s">
        <v>237</v>
      </c>
      <c r="O12" s="190" t="s">
        <v>238</v>
      </c>
      <c r="P12" s="190" t="s">
        <v>239</v>
      </c>
      <c r="Q12" s="190" t="s">
        <v>137</v>
      </c>
      <c r="R12" s="191" t="s">
        <v>138</v>
      </c>
      <c r="S12" s="192" t="s">
        <v>139</v>
      </c>
      <c r="T12" s="190" t="s">
        <v>140</v>
      </c>
    </row>
    <row r="13" spans="1:22" s="151" customFormat="1" ht="33.75" x14ac:dyDescent="0.25">
      <c r="A13" s="193">
        <v>1</v>
      </c>
      <c r="B13" s="33">
        <v>757953</v>
      </c>
      <c r="C13" s="194" t="s">
        <v>240</v>
      </c>
      <c r="D13" s="195" t="s">
        <v>241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33.75" x14ac:dyDescent="0.25">
      <c r="A14" s="193">
        <v>2</v>
      </c>
      <c r="B14" s="200">
        <v>5160006</v>
      </c>
      <c r="C14" s="34" t="s">
        <v>242</v>
      </c>
      <c r="D14" s="195" t="s">
        <v>243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2.5" x14ac:dyDescent="0.25">
      <c r="A15" s="193">
        <v>3</v>
      </c>
      <c r="B15" s="33">
        <v>1541667</v>
      </c>
      <c r="C15" s="34" t="s">
        <v>244</v>
      </c>
      <c r="D15" s="195" t="s">
        <v>243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2.5" x14ac:dyDescent="0.25">
      <c r="A16" s="193">
        <v>4</v>
      </c>
      <c r="B16" s="33">
        <v>608751</v>
      </c>
      <c r="C16" s="34" t="s">
        <v>245</v>
      </c>
      <c r="D16" s="195" t="s">
        <v>178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33.75" x14ac:dyDescent="0.25">
      <c r="A17" s="193">
        <v>5</v>
      </c>
      <c r="B17" s="33">
        <v>897267</v>
      </c>
      <c r="C17" s="34" t="s">
        <v>246</v>
      </c>
      <c r="D17" s="195" t="s">
        <v>247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3.75" x14ac:dyDescent="0.25">
      <c r="A18" s="193">
        <v>6</v>
      </c>
      <c r="B18" s="202">
        <v>1310757</v>
      </c>
      <c r="C18" s="34" t="s">
        <v>248</v>
      </c>
      <c r="D18" s="195" t="s">
        <v>249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3.75" x14ac:dyDescent="0.25">
      <c r="A19" s="193">
        <v>7</v>
      </c>
      <c r="B19" s="203">
        <v>1544009</v>
      </c>
      <c r="C19" s="34" t="s">
        <v>250</v>
      </c>
      <c r="D19" s="195" t="s">
        <v>251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2.5" x14ac:dyDescent="0.25">
      <c r="A20" s="193">
        <v>8</v>
      </c>
      <c r="B20" s="33">
        <v>2847974</v>
      </c>
      <c r="C20" s="34" t="s">
        <v>252</v>
      </c>
      <c r="D20" s="195" t="s">
        <v>253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45" x14ac:dyDescent="0.25">
      <c r="A21" s="193">
        <v>9</v>
      </c>
      <c r="B21" s="200">
        <v>1132880</v>
      </c>
      <c r="C21" s="34" t="s">
        <v>254</v>
      </c>
      <c r="D21" s="195" t="s">
        <v>243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45" x14ac:dyDescent="0.25">
      <c r="A22" s="193">
        <v>10</v>
      </c>
      <c r="B22" s="33">
        <v>2576068</v>
      </c>
      <c r="C22" s="34" t="s">
        <v>255</v>
      </c>
      <c r="D22" s="195" t="s">
        <v>243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56.25" x14ac:dyDescent="0.25">
      <c r="A23" s="193">
        <v>11</v>
      </c>
      <c r="B23" s="35">
        <v>4681463</v>
      </c>
      <c r="C23" s="34" t="s">
        <v>256</v>
      </c>
      <c r="D23" s="195" t="s">
        <v>243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2.5" x14ac:dyDescent="0.25">
      <c r="A24" s="193">
        <v>12</v>
      </c>
      <c r="B24" s="35">
        <v>5710012</v>
      </c>
      <c r="C24" s="34" t="s">
        <v>257</v>
      </c>
      <c r="D24" s="195" t="s">
        <v>243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2.5" x14ac:dyDescent="0.25">
      <c r="A25" s="193">
        <v>13</v>
      </c>
      <c r="B25" s="33">
        <v>1290552</v>
      </c>
      <c r="C25" s="34" t="s">
        <v>258</v>
      </c>
      <c r="D25" s="195" t="s">
        <v>249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45" x14ac:dyDescent="0.25">
      <c r="A26" s="193">
        <v>14</v>
      </c>
      <c r="B26" s="200">
        <v>5334502</v>
      </c>
      <c r="C26" s="34" t="s">
        <v>259</v>
      </c>
      <c r="D26" s="195" t="s">
        <v>243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45" x14ac:dyDescent="0.25">
      <c r="A27" s="193">
        <v>15</v>
      </c>
      <c r="B27" s="33">
        <v>5904672</v>
      </c>
      <c r="C27" s="194" t="s">
        <v>260</v>
      </c>
      <c r="D27" s="195" t="s">
        <v>261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2.5" x14ac:dyDescent="0.25">
      <c r="A28" s="193">
        <v>16</v>
      </c>
      <c r="B28" s="33">
        <v>660545</v>
      </c>
      <c r="C28" s="34" t="s">
        <v>262</v>
      </c>
      <c r="D28" s="195" t="s">
        <v>243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45" x14ac:dyDescent="0.25">
      <c r="A29" s="193">
        <v>17</v>
      </c>
      <c r="B29" s="35">
        <v>6817654</v>
      </c>
      <c r="C29" s="34" t="s">
        <v>263</v>
      </c>
      <c r="D29" s="195" t="s">
        <v>264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2.5" x14ac:dyDescent="0.25">
      <c r="A30" s="193">
        <v>18</v>
      </c>
      <c r="B30" s="33">
        <v>1762886</v>
      </c>
      <c r="C30" s="34" t="s">
        <v>265</v>
      </c>
      <c r="D30" s="195" t="s">
        <v>243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3.75" x14ac:dyDescent="0.25">
      <c r="A31" s="193">
        <v>19</v>
      </c>
      <c r="B31" s="33">
        <v>2069204</v>
      </c>
      <c r="C31" s="34" t="s">
        <v>266</v>
      </c>
      <c r="D31" s="195" t="s">
        <v>253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3.75" x14ac:dyDescent="0.25">
      <c r="A32" s="193">
        <v>20</v>
      </c>
      <c r="B32" s="204">
        <v>929342</v>
      </c>
      <c r="C32" s="34" t="s">
        <v>267</v>
      </c>
      <c r="D32" s="195" t="s">
        <v>243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2.5" x14ac:dyDescent="0.25">
      <c r="A33" s="193">
        <v>21</v>
      </c>
      <c r="B33" s="33">
        <v>1352968</v>
      </c>
      <c r="C33" s="34" t="s">
        <v>268</v>
      </c>
      <c r="D33" s="195" t="s">
        <v>178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2.5" x14ac:dyDescent="0.25">
      <c r="A34" s="193">
        <v>22</v>
      </c>
      <c r="B34" s="33">
        <v>2530882</v>
      </c>
      <c r="C34" s="34" t="s">
        <v>269</v>
      </c>
      <c r="D34" s="195" t="s">
        <v>168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3.75" x14ac:dyDescent="0.25">
      <c r="A35" s="193">
        <v>23</v>
      </c>
      <c r="B35" s="200">
        <v>1119715</v>
      </c>
      <c r="C35" s="34" t="s">
        <v>270</v>
      </c>
      <c r="D35" s="195" t="s">
        <v>243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45" x14ac:dyDescent="0.25">
      <c r="A36" s="193">
        <v>24</v>
      </c>
      <c r="B36" s="33">
        <v>3691030</v>
      </c>
      <c r="C36" s="34" t="s">
        <v>271</v>
      </c>
      <c r="D36" s="195" t="s">
        <v>243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2.5" x14ac:dyDescent="0.25">
      <c r="A37" s="193">
        <v>25</v>
      </c>
      <c r="B37" s="205">
        <v>541162</v>
      </c>
      <c r="C37" s="34" t="s">
        <v>272</v>
      </c>
      <c r="D37" s="195" t="s">
        <v>243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33.75" x14ac:dyDescent="0.25">
      <c r="A38" s="193">
        <v>26</v>
      </c>
      <c r="B38" s="35">
        <v>4351661</v>
      </c>
      <c r="C38" s="34" t="s">
        <v>273</v>
      </c>
      <c r="D38" s="195" t="s">
        <v>274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45" x14ac:dyDescent="0.25">
      <c r="A39" s="193">
        <v>27</v>
      </c>
      <c r="B39" s="33">
        <v>5709961</v>
      </c>
      <c r="C39" s="34" t="s">
        <v>275</v>
      </c>
      <c r="D39" s="195" t="s">
        <v>251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2.5" x14ac:dyDescent="0.25">
      <c r="A40" s="193">
        <v>28</v>
      </c>
      <c r="B40" s="33">
        <v>4526505</v>
      </c>
      <c r="C40" s="34" t="s">
        <v>276</v>
      </c>
      <c r="D40" s="195" t="s">
        <v>277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3.75" x14ac:dyDescent="0.25">
      <c r="A41" s="193">
        <v>29</v>
      </c>
      <c r="B41" s="35">
        <v>4898198</v>
      </c>
      <c r="C41" s="34" t="s">
        <v>278</v>
      </c>
      <c r="D41" s="195" t="s">
        <v>243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45" x14ac:dyDescent="0.25">
      <c r="A42" s="193">
        <v>30</v>
      </c>
      <c r="B42" s="204">
        <v>4526583</v>
      </c>
      <c r="C42" s="34" t="s">
        <v>279</v>
      </c>
      <c r="D42" s="195" t="s">
        <v>280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45" x14ac:dyDescent="0.25">
      <c r="A43" s="193">
        <v>31</v>
      </c>
      <c r="B43" s="204">
        <v>3183841</v>
      </c>
      <c r="C43" s="194" t="s">
        <v>281</v>
      </c>
      <c r="D43" s="195" t="s">
        <v>282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3.75" x14ac:dyDescent="0.25">
      <c r="A44" s="193">
        <v>32</v>
      </c>
      <c r="B44" s="200">
        <v>2227930</v>
      </c>
      <c r="C44" s="34" t="s">
        <v>283</v>
      </c>
      <c r="D44" s="195" t="s">
        <v>243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ht="22.5" x14ac:dyDescent="0.25">
      <c r="A45" s="193">
        <v>33</v>
      </c>
      <c r="B45" s="204">
        <v>6283799</v>
      </c>
      <c r="C45" s="34" t="s">
        <v>284</v>
      </c>
      <c r="D45" s="207" t="s">
        <v>282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3.75" x14ac:dyDescent="0.25">
      <c r="A46" s="193">
        <v>34</v>
      </c>
      <c r="B46" s="200">
        <v>810152</v>
      </c>
      <c r="C46" s="34" t="s">
        <v>285</v>
      </c>
      <c r="D46" s="195" t="s">
        <v>286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45" x14ac:dyDescent="0.25">
      <c r="A47" s="193">
        <v>35</v>
      </c>
      <c r="B47" s="200">
        <v>776770</v>
      </c>
      <c r="C47" s="34" t="s">
        <v>287</v>
      </c>
      <c r="D47" s="195" t="s">
        <v>288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3.75" x14ac:dyDescent="0.25">
      <c r="A48" s="193">
        <v>36</v>
      </c>
      <c r="B48" s="204">
        <v>656981</v>
      </c>
      <c r="C48" s="34" t="s">
        <v>289</v>
      </c>
      <c r="D48" s="207" t="s">
        <v>290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45" x14ac:dyDescent="0.25">
      <c r="A49" s="193">
        <v>37</v>
      </c>
      <c r="B49" s="33">
        <v>1496452</v>
      </c>
      <c r="C49" s="34" t="s">
        <v>291</v>
      </c>
      <c r="D49" s="195" t="s">
        <v>292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33.75" x14ac:dyDescent="0.25">
      <c r="A50" s="193">
        <v>38</v>
      </c>
      <c r="B50" s="33">
        <v>3832899</v>
      </c>
      <c r="C50" s="34" t="s">
        <v>293</v>
      </c>
      <c r="D50" s="195" t="s">
        <v>253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2.5" x14ac:dyDescent="0.25">
      <c r="A51" s="193">
        <v>39</v>
      </c>
      <c r="B51" s="204">
        <v>5205482</v>
      </c>
      <c r="C51" s="34" t="s">
        <v>294</v>
      </c>
      <c r="D51" s="207" t="s">
        <v>277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45" x14ac:dyDescent="0.25">
      <c r="A52" s="193">
        <v>40</v>
      </c>
      <c r="B52" s="33">
        <v>1857981</v>
      </c>
      <c r="C52" s="34" t="s">
        <v>295</v>
      </c>
      <c r="D52" s="195" t="s">
        <v>296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2.5" x14ac:dyDescent="0.25">
      <c r="A53" s="193">
        <v>41</v>
      </c>
      <c r="B53" s="33">
        <v>1931579</v>
      </c>
      <c r="C53" s="34" t="s">
        <v>297</v>
      </c>
      <c r="D53" s="195" t="s">
        <v>243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3.75" x14ac:dyDescent="0.25">
      <c r="A54" s="193">
        <v>42</v>
      </c>
      <c r="B54" s="33">
        <v>1104383</v>
      </c>
      <c r="C54" s="34" t="s">
        <v>298</v>
      </c>
      <c r="D54" s="195" t="s">
        <v>243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3.75" x14ac:dyDescent="0.25">
      <c r="A55" s="193">
        <v>43</v>
      </c>
      <c r="B55" s="33">
        <v>1351663</v>
      </c>
      <c r="C55" s="34" t="s">
        <v>299</v>
      </c>
      <c r="D55" s="195" t="s">
        <v>300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3.75" x14ac:dyDescent="0.25">
      <c r="A56" s="193">
        <v>44</v>
      </c>
      <c r="B56" s="33">
        <v>3956214</v>
      </c>
      <c r="C56" s="34" t="s">
        <v>301</v>
      </c>
      <c r="D56" s="195" t="s">
        <v>264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45" x14ac:dyDescent="0.25">
      <c r="A57" s="193">
        <v>45</v>
      </c>
      <c r="B57" s="204">
        <v>3549970</v>
      </c>
      <c r="C57" s="34" t="s">
        <v>302</v>
      </c>
      <c r="D57" s="207" t="s">
        <v>303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2.5" x14ac:dyDescent="0.25">
      <c r="A58" s="193">
        <v>46</v>
      </c>
      <c r="B58" s="204">
        <v>6261647</v>
      </c>
      <c r="C58" s="34" t="s">
        <v>304</v>
      </c>
      <c r="D58" s="207" t="s">
        <v>277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2.5" x14ac:dyDescent="0.25">
      <c r="A59" s="193">
        <v>47</v>
      </c>
      <c r="B59" s="33">
        <v>1439612</v>
      </c>
      <c r="C59" s="34" t="s">
        <v>305</v>
      </c>
      <c r="D59" s="195" t="s">
        <v>249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2.5" x14ac:dyDescent="0.25">
      <c r="A60" s="193">
        <v>48</v>
      </c>
      <c r="B60" s="204">
        <v>1008126</v>
      </c>
      <c r="C60" s="34" t="s">
        <v>306</v>
      </c>
      <c r="D60" s="195" t="s">
        <v>307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2.5" x14ac:dyDescent="0.25">
      <c r="A61" s="193">
        <v>49</v>
      </c>
      <c r="B61" s="204" t="s">
        <v>308</v>
      </c>
      <c r="C61" s="34" t="s">
        <v>309</v>
      </c>
      <c r="D61" s="207" t="s">
        <v>243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3.75" x14ac:dyDescent="0.25">
      <c r="A62" s="193">
        <v>50</v>
      </c>
      <c r="B62" s="204">
        <v>3684807</v>
      </c>
      <c r="C62" s="34" t="s">
        <v>310</v>
      </c>
      <c r="D62" s="207" t="s">
        <v>311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45" x14ac:dyDescent="0.25">
      <c r="A63" s="193">
        <v>51</v>
      </c>
      <c r="B63" s="33">
        <v>1404000</v>
      </c>
      <c r="C63" s="34" t="s">
        <v>312</v>
      </c>
      <c r="D63" s="195" t="s">
        <v>264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3.75" x14ac:dyDescent="0.25">
      <c r="A64" s="193">
        <v>52</v>
      </c>
      <c r="B64" s="204">
        <v>3344394</v>
      </c>
      <c r="C64" s="34" t="s">
        <v>313</v>
      </c>
      <c r="D64" s="208" t="s">
        <v>307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3.75" x14ac:dyDescent="0.25">
      <c r="A65" s="193">
        <v>53</v>
      </c>
      <c r="B65" s="200">
        <v>4040859</v>
      </c>
      <c r="C65" s="34" t="s">
        <v>314</v>
      </c>
      <c r="D65" s="195" t="s">
        <v>243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4.5" x14ac:dyDescent="0.25">
      <c r="A66" s="193">
        <v>54</v>
      </c>
      <c r="B66" s="210">
        <v>1878403</v>
      </c>
      <c r="C66" s="34" t="s">
        <v>315</v>
      </c>
      <c r="D66" s="211" t="s">
        <v>316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34.5" x14ac:dyDescent="0.25">
      <c r="A67" s="193">
        <v>55</v>
      </c>
      <c r="B67" s="210">
        <v>5006296</v>
      </c>
      <c r="C67" s="34" t="s">
        <v>317</v>
      </c>
      <c r="D67" s="211" t="s">
        <v>318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2.5" x14ac:dyDescent="0.25">
      <c r="A68" s="193">
        <v>56</v>
      </c>
      <c r="B68" s="200">
        <v>4106612</v>
      </c>
      <c r="C68" s="212" t="s">
        <v>319</v>
      </c>
      <c r="D68" s="213" t="s">
        <v>243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25">
      <c r="A69" s="214"/>
      <c r="B69" s="215"/>
      <c r="C69" s="216"/>
      <c r="D69" s="217" t="s">
        <v>320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25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5" x14ac:dyDescent="0.2">
      <c r="A71" s="227"/>
      <c r="B71" s="227" t="s">
        <v>321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322</v>
      </c>
      <c r="S71" s="231"/>
      <c r="T71" s="228"/>
      <c r="U71" s="228"/>
      <c r="V71" s="228"/>
    </row>
    <row r="72" spans="1:25" ht="15" x14ac:dyDescent="0.2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5" x14ac:dyDescent="0.2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5" x14ac:dyDescent="0.2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5" x14ac:dyDescent="0.2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25">
      <c r="A76" s="233"/>
      <c r="B76" s="101"/>
      <c r="C76" s="240" t="s">
        <v>200</v>
      </c>
      <c r="D76" s="9"/>
      <c r="F76" s="168"/>
      <c r="H76" s="168" t="s">
        <v>323</v>
      </c>
      <c r="I76" s="151"/>
      <c r="K76" s="103"/>
      <c r="M76" s="107"/>
      <c r="N76" s="241"/>
      <c r="O76" s="103" t="s">
        <v>202</v>
      </c>
      <c r="Q76" s="103"/>
      <c r="R76" s="174"/>
    </row>
    <row r="77" spans="1:25" x14ac:dyDescent="0.25">
      <c r="A77" s="233"/>
      <c r="B77" s="101"/>
      <c r="C77" s="101" t="s">
        <v>203</v>
      </c>
      <c r="F77" s="168"/>
      <c r="H77" s="168" t="s">
        <v>204</v>
      </c>
      <c r="I77" s="151"/>
      <c r="K77" s="103"/>
      <c r="M77" s="107"/>
      <c r="N77" s="241"/>
      <c r="O77" s="103" t="s">
        <v>205</v>
      </c>
      <c r="Q77" s="103"/>
      <c r="R77" s="174"/>
    </row>
    <row r="78" spans="1:25" ht="15" x14ac:dyDescent="0.2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Juan Aguilera</cp:lastModifiedBy>
  <cp:lastPrinted>2023-01-27T18:03:40Z</cp:lastPrinted>
  <dcterms:created xsi:type="dcterms:W3CDTF">2003-03-07T14:03:57Z</dcterms:created>
  <dcterms:modified xsi:type="dcterms:W3CDTF">2024-01-15T19:23:29Z</dcterms:modified>
</cp:coreProperties>
</file>